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2915" windowHeight="9525"/>
  </bookViews>
  <sheets>
    <sheet name="Agents230118" sheetId="1" r:id="rId1"/>
    <sheet name="Données journée mobile" sheetId="2" r:id="rId2"/>
    <sheet name="Feuil3" sheetId="3" state="hidden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C138" i="1" l="1"/>
  <c r="C137" i="1"/>
  <c r="J137" i="1" s="1"/>
  <c r="C136" i="1"/>
  <c r="H136" i="1" s="1"/>
  <c r="C135" i="1"/>
  <c r="K135" i="1" s="1"/>
  <c r="C134" i="1"/>
  <c r="J134" i="1" s="1"/>
  <c r="C133" i="1"/>
  <c r="I133" i="1" s="1"/>
  <c r="I132" i="1"/>
  <c r="D132" i="1"/>
  <c r="C132" i="1"/>
  <c r="N132" i="1" s="1"/>
  <c r="H131" i="1"/>
  <c r="C131" i="1"/>
  <c r="G130" i="1"/>
  <c r="C130" i="1"/>
  <c r="J130" i="1" s="1"/>
  <c r="C129" i="1"/>
  <c r="D128" i="1"/>
  <c r="C128" i="1"/>
  <c r="H128" i="1" s="1"/>
  <c r="C127" i="1"/>
  <c r="K127" i="1" s="1"/>
  <c r="C126" i="1"/>
  <c r="C125" i="1"/>
  <c r="I125" i="1" s="1"/>
  <c r="C124" i="1"/>
  <c r="I124" i="1" s="1"/>
  <c r="C123" i="1"/>
  <c r="H123" i="1" s="1"/>
  <c r="J122" i="1"/>
  <c r="C122" i="1"/>
  <c r="N121" i="1"/>
  <c r="E121" i="1"/>
  <c r="C121" i="1"/>
  <c r="I121" i="1" s="1"/>
  <c r="F120" i="1"/>
  <c r="C120" i="1"/>
  <c r="D120" i="1" s="1"/>
  <c r="C119" i="1"/>
  <c r="N118" i="1"/>
  <c r="C118" i="1"/>
  <c r="G118" i="1" s="1"/>
  <c r="I117" i="1"/>
  <c r="C117" i="1"/>
  <c r="E117" i="1" s="1"/>
  <c r="I116" i="1"/>
  <c r="D116" i="1"/>
  <c r="C116" i="1"/>
  <c r="F116" i="1" s="1"/>
  <c r="C115" i="1"/>
  <c r="C114" i="1"/>
  <c r="K114" i="1" s="1"/>
  <c r="C113" i="1"/>
  <c r="J113" i="1" s="1"/>
  <c r="N112" i="1"/>
  <c r="C111" i="1"/>
  <c r="N111" i="1" s="1"/>
  <c r="F110" i="1"/>
  <c r="C110" i="1"/>
  <c r="J110" i="1" s="1"/>
  <c r="J109" i="1"/>
  <c r="C109" i="1"/>
  <c r="H109" i="1" s="1"/>
  <c r="C108" i="1"/>
  <c r="K108" i="1" s="1"/>
  <c r="C107" i="1"/>
  <c r="C106" i="1"/>
  <c r="N106" i="1" s="1"/>
  <c r="J105" i="1"/>
  <c r="F105" i="1"/>
  <c r="D105" i="1"/>
  <c r="C105" i="1"/>
  <c r="N105" i="1" s="1"/>
  <c r="K104" i="1"/>
  <c r="C104" i="1"/>
  <c r="H104" i="1" s="1"/>
  <c r="J103" i="1"/>
  <c r="G103" i="1"/>
  <c r="C103" i="1"/>
  <c r="C102" i="1"/>
  <c r="H101" i="1"/>
  <c r="C101" i="1"/>
  <c r="E101" i="1" s="1"/>
  <c r="C100" i="1"/>
  <c r="G100" i="1" s="1"/>
  <c r="C99" i="1"/>
  <c r="N99" i="1" s="1"/>
  <c r="F98" i="1"/>
  <c r="C98" i="1"/>
  <c r="J98" i="1" s="1"/>
  <c r="J97" i="1"/>
  <c r="C97" i="1"/>
  <c r="H97" i="1" s="1"/>
  <c r="C96" i="1"/>
  <c r="G96" i="1" s="1"/>
  <c r="C95" i="1"/>
  <c r="J94" i="1"/>
  <c r="C94" i="1"/>
  <c r="J93" i="1"/>
  <c r="C93" i="1"/>
  <c r="G92" i="1"/>
  <c r="C92" i="1"/>
  <c r="J91" i="1"/>
  <c r="C91" i="1"/>
  <c r="F91" i="1" s="1"/>
  <c r="J90" i="1"/>
  <c r="E90" i="1"/>
  <c r="C90" i="1"/>
  <c r="C89" i="1"/>
  <c r="F89" i="1" s="1"/>
  <c r="C88" i="1"/>
  <c r="I88" i="1" s="1"/>
  <c r="C87" i="1"/>
  <c r="K86" i="1"/>
  <c r="F86" i="1"/>
  <c r="C86" i="1"/>
  <c r="G86" i="1" s="1"/>
  <c r="C85" i="1"/>
  <c r="I85" i="1" s="1"/>
  <c r="C84" i="1"/>
  <c r="K84" i="1" s="1"/>
  <c r="G83" i="1"/>
  <c r="F83" i="1"/>
  <c r="D83" i="1"/>
  <c r="C83" i="1"/>
  <c r="J83" i="1" s="1"/>
  <c r="C82" i="1"/>
  <c r="H81" i="1"/>
  <c r="C81" i="1"/>
  <c r="E81" i="1" s="1"/>
  <c r="C80" i="1"/>
  <c r="I80" i="1" s="1"/>
  <c r="C79" i="1"/>
  <c r="H79" i="1" s="1"/>
  <c r="C78" i="1"/>
  <c r="K78" i="1" s="1"/>
  <c r="C77" i="1"/>
  <c r="H77" i="1" s="1"/>
  <c r="E76" i="1"/>
  <c r="C76" i="1"/>
  <c r="H76" i="1" s="1"/>
  <c r="G75" i="1"/>
  <c r="C75" i="1"/>
  <c r="D75" i="1" s="1"/>
  <c r="C74" i="1"/>
  <c r="C73" i="1"/>
  <c r="N73" i="1" s="1"/>
  <c r="C72" i="1"/>
  <c r="N72" i="1" s="1"/>
  <c r="C71" i="1"/>
  <c r="J70" i="1"/>
  <c r="C70" i="1"/>
  <c r="C69" i="1"/>
  <c r="N69" i="1" s="1"/>
  <c r="C68" i="1"/>
  <c r="H68" i="1" s="1"/>
  <c r="C67" i="1"/>
  <c r="H67" i="1" s="1"/>
  <c r="C66" i="1"/>
  <c r="G66" i="1" s="1"/>
  <c r="C65" i="1"/>
  <c r="I65" i="1" s="1"/>
  <c r="F64" i="1"/>
  <c r="C64" i="1"/>
  <c r="N64" i="1" s="1"/>
  <c r="H63" i="1"/>
  <c r="D63" i="1"/>
  <c r="C63" i="1"/>
  <c r="G63" i="1" s="1"/>
  <c r="N62" i="1"/>
  <c r="C62" i="1"/>
  <c r="J62" i="1" s="1"/>
  <c r="I61" i="1"/>
  <c r="E61" i="1"/>
  <c r="C61" i="1"/>
  <c r="F61" i="1" s="1"/>
  <c r="N60" i="1"/>
  <c r="C60" i="1"/>
  <c r="F60" i="1" s="1"/>
  <c r="C59" i="1"/>
  <c r="C58" i="1"/>
  <c r="C57" i="1"/>
  <c r="C56" i="1"/>
  <c r="N56" i="1" s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F37" i="1"/>
  <c r="C37" i="1"/>
  <c r="J37" i="1" s="1"/>
  <c r="N36" i="1"/>
  <c r="F36" i="1"/>
  <c r="C36" i="1"/>
  <c r="C35" i="1"/>
  <c r="I35" i="1" s="1"/>
  <c r="C34" i="1"/>
  <c r="G34" i="1" s="1"/>
  <c r="C33" i="1"/>
  <c r="F32" i="1"/>
  <c r="C32" i="1"/>
  <c r="E32" i="1" s="1"/>
  <c r="C31" i="1"/>
  <c r="G30" i="1"/>
  <c r="C30" i="1"/>
  <c r="C29" i="1"/>
  <c r="K29" i="1" s="1"/>
  <c r="C28" i="1"/>
  <c r="H27" i="1"/>
  <c r="C27" i="1"/>
  <c r="C26" i="1"/>
  <c r="N26" i="1" s="1"/>
  <c r="F25" i="1"/>
  <c r="C25" i="1"/>
  <c r="J25" i="1" s="1"/>
  <c r="J24" i="1"/>
  <c r="C24" i="1"/>
  <c r="N24" i="1" s="1"/>
  <c r="N23" i="1"/>
  <c r="J23" i="1"/>
  <c r="F23" i="1"/>
  <c r="E23" i="1"/>
  <c r="D23" i="1"/>
  <c r="C23" i="1"/>
  <c r="I23" i="1" s="1"/>
  <c r="C22" i="1"/>
  <c r="N22" i="1" s="1"/>
  <c r="C21" i="1"/>
  <c r="N21" i="1" s="1"/>
  <c r="C20" i="1"/>
  <c r="I20" i="1" s="1"/>
  <c r="C19" i="1"/>
  <c r="C18" i="1"/>
  <c r="N18" i="1" s="1"/>
  <c r="J17" i="1"/>
  <c r="F17" i="1"/>
  <c r="C17" i="1"/>
  <c r="C16" i="1"/>
  <c r="J16" i="1" s="1"/>
  <c r="N15" i="1"/>
  <c r="J15" i="1"/>
  <c r="F15" i="1"/>
  <c r="E15" i="1"/>
  <c r="D15" i="1"/>
  <c r="C15" i="1"/>
  <c r="I15" i="1" s="1"/>
  <c r="C14" i="1"/>
  <c r="N14" i="1" s="1"/>
  <c r="C13" i="1"/>
  <c r="N13" i="1" s="1"/>
  <c r="C12" i="1"/>
  <c r="I12" i="1" s="1"/>
  <c r="C11" i="1"/>
  <c r="I11" i="1" s="1"/>
  <c r="C10" i="1"/>
  <c r="N10" i="1" s="1"/>
  <c r="J9" i="1"/>
  <c r="C9" i="1"/>
  <c r="F9" i="1" s="1"/>
  <c r="C8" i="1"/>
  <c r="E8" i="1" s="1"/>
  <c r="J7" i="1"/>
  <c r="F7" i="1"/>
  <c r="C7" i="1"/>
  <c r="N7" i="1" s="1"/>
  <c r="H4" i="1"/>
  <c r="L7" i="1"/>
  <c r="L11" i="1"/>
  <c r="L15" i="1"/>
  <c r="L19" i="1"/>
  <c r="L23" i="1"/>
  <c r="L27" i="1"/>
  <c r="L31" i="1"/>
  <c r="L35" i="1"/>
  <c r="L39" i="1"/>
  <c r="L43" i="1"/>
  <c r="L47" i="1"/>
  <c r="L51" i="1"/>
  <c r="L55" i="1"/>
  <c r="L59" i="1"/>
  <c r="L63" i="1"/>
  <c r="L67" i="1"/>
  <c r="L71" i="1"/>
  <c r="L75" i="1"/>
  <c r="L79" i="1"/>
  <c r="L83" i="1"/>
  <c r="L87" i="1"/>
  <c r="L91" i="1"/>
  <c r="L95" i="1"/>
  <c r="L99" i="1"/>
  <c r="L103" i="1"/>
  <c r="L107" i="1"/>
  <c r="L111" i="1"/>
  <c r="L115" i="1"/>
  <c r="L119" i="1"/>
  <c r="L123" i="1"/>
  <c r="L127" i="1"/>
  <c r="L131" i="1"/>
  <c r="L135" i="1"/>
  <c r="L8" i="1"/>
  <c r="L12" i="1"/>
  <c r="L16" i="1"/>
  <c r="L20" i="1"/>
  <c r="L24" i="1"/>
  <c r="L28" i="1"/>
  <c r="L32" i="1"/>
  <c r="L36" i="1"/>
  <c r="L40" i="1"/>
  <c r="L44" i="1"/>
  <c r="L48" i="1"/>
  <c r="L52" i="1"/>
  <c r="L56" i="1"/>
  <c r="L60" i="1"/>
  <c r="L64" i="1"/>
  <c r="L68" i="1"/>
  <c r="L72" i="1"/>
  <c r="L76" i="1"/>
  <c r="L80" i="1"/>
  <c r="L84" i="1"/>
  <c r="L88" i="1"/>
  <c r="L92" i="1"/>
  <c r="L96" i="1"/>
  <c r="L100" i="1"/>
  <c r="L104" i="1"/>
  <c r="L108" i="1"/>
  <c r="L112" i="1"/>
  <c r="L120" i="1"/>
  <c r="L128" i="1"/>
  <c r="L136" i="1"/>
  <c r="L9" i="1"/>
  <c r="L13" i="1"/>
  <c r="L17" i="1"/>
  <c r="L21" i="1"/>
  <c r="L25" i="1"/>
  <c r="L29" i="1"/>
  <c r="L33" i="1"/>
  <c r="L37" i="1"/>
  <c r="L41" i="1"/>
  <c r="L45" i="1"/>
  <c r="L49" i="1"/>
  <c r="L53" i="1"/>
  <c r="L57" i="1"/>
  <c r="L61" i="1"/>
  <c r="L65" i="1"/>
  <c r="L69" i="1"/>
  <c r="L73" i="1"/>
  <c r="L77" i="1"/>
  <c r="L81" i="1"/>
  <c r="L85" i="1"/>
  <c r="L89" i="1"/>
  <c r="L93" i="1"/>
  <c r="L97" i="1"/>
  <c r="L101" i="1"/>
  <c r="L105" i="1"/>
  <c r="L109" i="1"/>
  <c r="L113" i="1"/>
  <c r="L117" i="1"/>
  <c r="L121" i="1"/>
  <c r="L125" i="1"/>
  <c r="L129" i="1"/>
  <c r="L133" i="1"/>
  <c r="L137" i="1"/>
  <c r="L10" i="1"/>
  <c r="L14" i="1"/>
  <c r="L18" i="1"/>
  <c r="L22" i="1"/>
  <c r="L26" i="1"/>
  <c r="L30" i="1"/>
  <c r="L34" i="1"/>
  <c r="L38" i="1"/>
  <c r="L42" i="1"/>
  <c r="L46" i="1"/>
  <c r="L50" i="1"/>
  <c r="L54" i="1"/>
  <c r="L58" i="1"/>
  <c r="L62" i="1"/>
  <c r="L66" i="1"/>
  <c r="L70" i="1"/>
  <c r="L74" i="1"/>
  <c r="L78" i="1"/>
  <c r="L82" i="1"/>
  <c r="L86" i="1"/>
  <c r="L90" i="1"/>
  <c r="L94" i="1"/>
  <c r="L98" i="1"/>
  <c r="L102" i="1"/>
  <c r="L106" i="1"/>
  <c r="L110" i="1"/>
  <c r="L114" i="1"/>
  <c r="L118" i="1"/>
  <c r="L122" i="1"/>
  <c r="L126" i="1"/>
  <c r="L130" i="1"/>
  <c r="L134" i="1"/>
  <c r="L138" i="1"/>
  <c r="L116" i="1"/>
  <c r="L124" i="1"/>
  <c r="L132" i="1"/>
  <c r="N12" i="1" l="1"/>
  <c r="N85" i="1"/>
  <c r="I89" i="1"/>
  <c r="N125" i="1"/>
  <c r="N133" i="1"/>
  <c r="I7" i="1"/>
  <c r="N8" i="1"/>
  <c r="E12" i="1"/>
  <c r="E20" i="1"/>
  <c r="F29" i="1"/>
  <c r="J32" i="1"/>
  <c r="J34" i="1"/>
  <c r="K37" i="1"/>
  <c r="F56" i="1"/>
  <c r="N61" i="1"/>
  <c r="E65" i="1"/>
  <c r="N66" i="1"/>
  <c r="F77" i="1"/>
  <c r="J81" i="1"/>
  <c r="E84" i="1"/>
  <c r="D85" i="1"/>
  <c r="D89" i="1"/>
  <c r="J89" i="1"/>
  <c r="F99" i="1"/>
  <c r="J101" i="1"/>
  <c r="I105" i="1"/>
  <c r="E106" i="1"/>
  <c r="F111" i="1"/>
  <c r="N116" i="1"/>
  <c r="N117" i="1"/>
  <c r="I120" i="1"/>
  <c r="E125" i="1"/>
  <c r="F132" i="1"/>
  <c r="E133" i="1"/>
  <c r="D136" i="1"/>
  <c r="F137" i="1"/>
  <c r="N20" i="1"/>
  <c r="F12" i="1"/>
  <c r="F20" i="1"/>
  <c r="N32" i="1"/>
  <c r="F65" i="1"/>
  <c r="G84" i="1"/>
  <c r="F85" i="1"/>
  <c r="E89" i="1"/>
  <c r="N89" i="1"/>
  <c r="G99" i="1"/>
  <c r="I106" i="1"/>
  <c r="K111" i="1"/>
  <c r="N120" i="1"/>
  <c r="F125" i="1"/>
  <c r="F133" i="1"/>
  <c r="E136" i="1"/>
  <c r="E7" i="1"/>
  <c r="E24" i="1"/>
  <c r="E37" i="1"/>
  <c r="G62" i="1"/>
  <c r="H72" i="1"/>
  <c r="K83" i="1"/>
  <c r="J99" i="1"/>
  <c r="E105" i="1"/>
  <c r="J114" i="1"/>
  <c r="N19" i="1"/>
  <c r="F19" i="1"/>
  <c r="J19" i="1"/>
  <c r="E19" i="1"/>
  <c r="K115" i="1"/>
  <c r="D115" i="1"/>
  <c r="G115" i="1"/>
  <c r="E115" i="1"/>
  <c r="I115" i="1"/>
  <c r="N11" i="1"/>
  <c r="F11" i="1"/>
  <c r="J11" i="1"/>
  <c r="E11" i="1"/>
  <c r="E16" i="1"/>
  <c r="N129" i="1"/>
  <c r="E129" i="1"/>
  <c r="I129" i="1"/>
  <c r="J129" i="1"/>
  <c r="F129" i="1"/>
  <c r="H19" i="1"/>
  <c r="N102" i="1"/>
  <c r="E102" i="1"/>
  <c r="I102" i="1"/>
  <c r="J102" i="1"/>
  <c r="F102" i="1"/>
  <c r="I16" i="1"/>
  <c r="F16" i="1"/>
  <c r="J21" i="1"/>
  <c r="F21" i="1"/>
  <c r="I73" i="1"/>
  <c r="J73" i="1"/>
  <c r="E73" i="1"/>
  <c r="F73" i="1"/>
  <c r="I8" i="1"/>
  <c r="F8" i="1"/>
  <c r="J13" i="1"/>
  <c r="F13" i="1"/>
  <c r="D19" i="1"/>
  <c r="G35" i="1"/>
  <c r="E35" i="1"/>
  <c r="K35" i="1"/>
  <c r="D35" i="1"/>
  <c r="I69" i="1"/>
  <c r="J69" i="1"/>
  <c r="F69" i="1"/>
  <c r="E69" i="1"/>
  <c r="J8" i="1"/>
  <c r="H11" i="1"/>
  <c r="N16" i="1"/>
  <c r="I19" i="1"/>
  <c r="I24" i="1"/>
  <c r="F24" i="1"/>
  <c r="N27" i="1"/>
  <c r="F27" i="1"/>
  <c r="J27" i="1"/>
  <c r="E27" i="1"/>
  <c r="I27" i="1"/>
  <c r="D27" i="1"/>
  <c r="J82" i="1"/>
  <c r="E82" i="1"/>
  <c r="I82" i="1"/>
  <c r="G126" i="1"/>
  <c r="J126" i="1"/>
  <c r="K34" i="1"/>
  <c r="H64" i="1"/>
  <c r="I68" i="1"/>
  <c r="D68" i="1"/>
  <c r="J68" i="1"/>
  <c r="N93" i="1"/>
  <c r="F93" i="1"/>
  <c r="I93" i="1"/>
  <c r="D93" i="1"/>
  <c r="H7" i="1"/>
  <c r="N9" i="1"/>
  <c r="J12" i="1"/>
  <c r="H15" i="1"/>
  <c r="N17" i="1"/>
  <c r="J20" i="1"/>
  <c r="H23" i="1"/>
  <c r="N25" i="1"/>
  <c r="H32" i="1"/>
  <c r="D34" i="1"/>
  <c r="D36" i="1"/>
  <c r="I36" i="1"/>
  <c r="G37" i="1"/>
  <c r="D56" i="1"/>
  <c r="I56" i="1"/>
  <c r="D59" i="1"/>
  <c r="D60" i="1"/>
  <c r="I60" i="1"/>
  <c r="D64" i="1"/>
  <c r="I64" i="1"/>
  <c r="F66" i="1"/>
  <c r="E68" i="1"/>
  <c r="N68" i="1"/>
  <c r="E72" i="1"/>
  <c r="N76" i="1"/>
  <c r="F76" i="1"/>
  <c r="I76" i="1"/>
  <c r="I77" i="1"/>
  <c r="D77" i="1"/>
  <c r="J77" i="1"/>
  <c r="F78" i="1"/>
  <c r="E93" i="1"/>
  <c r="N94" i="1"/>
  <c r="E94" i="1"/>
  <c r="I94" i="1"/>
  <c r="N97" i="1"/>
  <c r="F97" i="1"/>
  <c r="I97" i="1"/>
  <c r="D97" i="1"/>
  <c r="N109" i="1"/>
  <c r="F109" i="1"/>
  <c r="I109" i="1"/>
  <c r="D109" i="1"/>
  <c r="I113" i="1"/>
  <c r="N113" i="1"/>
  <c r="E113" i="1"/>
  <c r="G119" i="1"/>
  <c r="D124" i="1"/>
  <c r="H124" i="1"/>
  <c r="K134" i="1"/>
  <c r="H36" i="1"/>
  <c r="H56" i="1"/>
  <c r="H60" i="1"/>
  <c r="I72" i="1"/>
  <c r="D72" i="1"/>
  <c r="J72" i="1"/>
  <c r="D32" i="1"/>
  <c r="I32" i="1"/>
  <c r="F34" i="1"/>
  <c r="E36" i="1"/>
  <c r="J36" i="1"/>
  <c r="E56" i="1"/>
  <c r="J56" i="1"/>
  <c r="G59" i="1"/>
  <c r="E60" i="1"/>
  <c r="J60" i="1"/>
  <c r="J61" i="1"/>
  <c r="F62" i="1"/>
  <c r="E64" i="1"/>
  <c r="J64" i="1"/>
  <c r="N65" i="1"/>
  <c r="J65" i="1"/>
  <c r="J66" i="1"/>
  <c r="F68" i="1"/>
  <c r="F72" i="1"/>
  <c r="D76" i="1"/>
  <c r="J76" i="1"/>
  <c r="E77" i="1"/>
  <c r="N77" i="1"/>
  <c r="G78" i="1"/>
  <c r="I81" i="1"/>
  <c r="D81" i="1"/>
  <c r="N81" i="1"/>
  <c r="F81" i="1"/>
  <c r="G91" i="1"/>
  <c r="K91" i="1"/>
  <c r="D91" i="1"/>
  <c r="K92" i="1"/>
  <c r="E92" i="1"/>
  <c r="H93" i="1"/>
  <c r="F94" i="1"/>
  <c r="D96" i="1"/>
  <c r="H96" i="1"/>
  <c r="E97" i="1"/>
  <c r="N98" i="1"/>
  <c r="E98" i="1"/>
  <c r="I98" i="1"/>
  <c r="N101" i="1"/>
  <c r="F101" i="1"/>
  <c r="I101" i="1"/>
  <c r="D101" i="1"/>
  <c r="E109" i="1"/>
  <c r="N110" i="1"/>
  <c r="E110" i="1"/>
  <c r="I110" i="1"/>
  <c r="F113" i="1"/>
  <c r="J118" i="1"/>
  <c r="F118" i="1"/>
  <c r="H119" i="1"/>
  <c r="G122" i="1"/>
  <c r="E124" i="1"/>
  <c r="I137" i="1"/>
  <c r="N137" i="1"/>
  <c r="E137" i="1"/>
  <c r="E85" i="1"/>
  <c r="J85" i="1"/>
  <c r="H89" i="1"/>
  <c r="I90" i="1"/>
  <c r="H100" i="1"/>
  <c r="H105" i="1"/>
  <c r="F106" i="1"/>
  <c r="E116" i="1"/>
  <c r="J116" i="1"/>
  <c r="J117" i="1"/>
  <c r="E120" i="1"/>
  <c r="J120" i="1"/>
  <c r="J121" i="1"/>
  <c r="J125" i="1"/>
  <c r="E128" i="1"/>
  <c r="E132" i="1"/>
  <c r="J132" i="1"/>
  <c r="J133" i="1"/>
  <c r="I136" i="1"/>
  <c r="H85" i="1"/>
  <c r="J106" i="1"/>
  <c r="H116" i="1"/>
  <c r="F117" i="1"/>
  <c r="H120" i="1"/>
  <c r="F121" i="1"/>
  <c r="I128" i="1"/>
  <c r="H132" i="1"/>
  <c r="G10" i="1"/>
  <c r="G14" i="1"/>
  <c r="K14" i="1"/>
  <c r="G18" i="1"/>
  <c r="K18" i="1"/>
  <c r="G22" i="1"/>
  <c r="K22" i="1"/>
  <c r="G26" i="1"/>
  <c r="K26" i="1"/>
  <c r="N31" i="1"/>
  <c r="J31" i="1"/>
  <c r="F31" i="1"/>
  <c r="H31" i="1"/>
  <c r="I74" i="1"/>
  <c r="E74" i="1"/>
  <c r="H74" i="1"/>
  <c r="D74" i="1"/>
  <c r="K74" i="1"/>
  <c r="I87" i="1"/>
  <c r="E87" i="1"/>
  <c r="K87" i="1"/>
  <c r="F87" i="1"/>
  <c r="J87" i="1"/>
  <c r="D87" i="1"/>
  <c r="N87" i="1"/>
  <c r="I95" i="1"/>
  <c r="E95" i="1"/>
  <c r="H95" i="1"/>
  <c r="D95" i="1"/>
  <c r="J95" i="1"/>
  <c r="G95" i="1"/>
  <c r="G9" i="1"/>
  <c r="D14" i="1"/>
  <c r="H14" i="1"/>
  <c r="G21" i="1"/>
  <c r="K21" i="1"/>
  <c r="H29" i="1"/>
  <c r="G29" i="1"/>
  <c r="I30" i="1"/>
  <c r="E30" i="1"/>
  <c r="H30" i="1"/>
  <c r="N30" i="1"/>
  <c r="E33" i="1"/>
  <c r="J33" i="1"/>
  <c r="N67" i="1"/>
  <c r="J67" i="1"/>
  <c r="F67" i="1"/>
  <c r="I67" i="1"/>
  <c r="E67" i="1"/>
  <c r="K67" i="1"/>
  <c r="I70" i="1"/>
  <c r="E70" i="1"/>
  <c r="H70" i="1"/>
  <c r="D70" i="1"/>
  <c r="K70" i="1"/>
  <c r="D71" i="1"/>
  <c r="F74" i="1"/>
  <c r="N74" i="1"/>
  <c r="G79" i="1"/>
  <c r="N80" i="1"/>
  <c r="J80" i="1"/>
  <c r="F80" i="1"/>
  <c r="G80" i="1"/>
  <c r="K80" i="1"/>
  <c r="E80" i="1"/>
  <c r="G87" i="1"/>
  <c r="N88" i="1"/>
  <c r="J88" i="1"/>
  <c r="F88" i="1"/>
  <c r="G88" i="1"/>
  <c r="K88" i="1"/>
  <c r="E88" i="1"/>
  <c r="F95" i="1"/>
  <c r="I107" i="1"/>
  <c r="E107" i="1"/>
  <c r="H107" i="1"/>
  <c r="D107" i="1"/>
  <c r="G107" i="1"/>
  <c r="N107" i="1"/>
  <c r="F107" i="1"/>
  <c r="D108" i="1"/>
  <c r="G28" i="1"/>
  <c r="K28" i="1"/>
  <c r="D29" i="1"/>
  <c r="I29" i="1"/>
  <c r="N29" i="1"/>
  <c r="D30" i="1"/>
  <c r="J30" i="1"/>
  <c r="E31" i="1"/>
  <c r="K31" i="1"/>
  <c r="F33" i="1"/>
  <c r="K33" i="1"/>
  <c r="N35" i="1"/>
  <c r="J35" i="1"/>
  <c r="F35" i="1"/>
  <c r="H35" i="1"/>
  <c r="H37" i="1"/>
  <c r="D37" i="1"/>
  <c r="I37" i="1"/>
  <c r="N37" i="1"/>
  <c r="H59" i="1"/>
  <c r="N63" i="1"/>
  <c r="J63" i="1"/>
  <c r="F63" i="1"/>
  <c r="I63" i="1"/>
  <c r="E63" i="1"/>
  <c r="K63" i="1"/>
  <c r="I66" i="1"/>
  <c r="E66" i="1"/>
  <c r="H66" i="1"/>
  <c r="D66" i="1"/>
  <c r="K66" i="1"/>
  <c r="D67" i="1"/>
  <c r="F70" i="1"/>
  <c r="N70" i="1"/>
  <c r="G71" i="1"/>
  <c r="G74" i="1"/>
  <c r="H75" i="1"/>
  <c r="D80" i="1"/>
  <c r="H82" i="1"/>
  <c r="D82" i="1"/>
  <c r="G82" i="1"/>
  <c r="K82" i="1"/>
  <c r="F82" i="1"/>
  <c r="N82" i="1"/>
  <c r="H87" i="1"/>
  <c r="D88" i="1"/>
  <c r="H90" i="1"/>
  <c r="D90" i="1"/>
  <c r="G90" i="1"/>
  <c r="K90" i="1"/>
  <c r="F90" i="1"/>
  <c r="N90" i="1"/>
  <c r="K95" i="1"/>
  <c r="N104" i="1"/>
  <c r="J104" i="1"/>
  <c r="F104" i="1"/>
  <c r="I104" i="1"/>
  <c r="E104" i="1"/>
  <c r="G104" i="1"/>
  <c r="D104" i="1"/>
  <c r="J107" i="1"/>
  <c r="N123" i="1"/>
  <c r="J123" i="1"/>
  <c r="F123" i="1"/>
  <c r="I123" i="1"/>
  <c r="E123" i="1"/>
  <c r="G123" i="1"/>
  <c r="D123" i="1"/>
  <c r="K123" i="1"/>
  <c r="E28" i="1"/>
  <c r="I28" i="1"/>
  <c r="H33" i="1"/>
  <c r="D33" i="1"/>
  <c r="I33" i="1"/>
  <c r="N33" i="1"/>
  <c r="N71" i="1"/>
  <c r="J71" i="1"/>
  <c r="F71" i="1"/>
  <c r="I71" i="1"/>
  <c r="E71" i="1"/>
  <c r="K71" i="1"/>
  <c r="I79" i="1"/>
  <c r="E79" i="1"/>
  <c r="K79" i="1"/>
  <c r="F79" i="1"/>
  <c r="J79" i="1"/>
  <c r="D79" i="1"/>
  <c r="N79" i="1"/>
  <c r="N108" i="1"/>
  <c r="J108" i="1"/>
  <c r="F108" i="1"/>
  <c r="I108" i="1"/>
  <c r="E108" i="1"/>
  <c r="H108" i="1"/>
  <c r="G108" i="1"/>
  <c r="H10" i="1"/>
  <c r="G13" i="1"/>
  <c r="K13" i="1"/>
  <c r="G17" i="1"/>
  <c r="K17" i="1"/>
  <c r="D18" i="1"/>
  <c r="H18" i="1"/>
  <c r="D22" i="1"/>
  <c r="H22" i="1"/>
  <c r="G25" i="1"/>
  <c r="K25" i="1"/>
  <c r="D26" i="1"/>
  <c r="H26" i="1"/>
  <c r="F28" i="1"/>
  <c r="J28" i="1"/>
  <c r="N28" i="1"/>
  <c r="D31" i="1"/>
  <c r="I31" i="1"/>
  <c r="G8" i="1"/>
  <c r="H9" i="1"/>
  <c r="E10" i="1"/>
  <c r="I10" i="1"/>
  <c r="G12" i="1"/>
  <c r="K12" i="1"/>
  <c r="D13" i="1"/>
  <c r="H13" i="1"/>
  <c r="E14" i="1"/>
  <c r="I14" i="1"/>
  <c r="G16" i="1"/>
  <c r="K16" i="1"/>
  <c r="D17" i="1"/>
  <c r="H17" i="1"/>
  <c r="E18" i="1"/>
  <c r="I18" i="1"/>
  <c r="G20" i="1"/>
  <c r="K20" i="1"/>
  <c r="D21" i="1"/>
  <c r="H21" i="1"/>
  <c r="E22" i="1"/>
  <c r="I22" i="1"/>
  <c r="G24" i="1"/>
  <c r="K24" i="1"/>
  <c r="D25" i="1"/>
  <c r="H25" i="1"/>
  <c r="E26" i="1"/>
  <c r="I26" i="1"/>
  <c r="G7" i="1"/>
  <c r="H8" i="1"/>
  <c r="E9" i="1"/>
  <c r="I9" i="1"/>
  <c r="F10" i="1"/>
  <c r="J10" i="1"/>
  <c r="G11" i="1"/>
  <c r="D12" i="1"/>
  <c r="H12" i="1"/>
  <c r="E13" i="1"/>
  <c r="I13" i="1"/>
  <c r="F14" i="1"/>
  <c r="J14" i="1"/>
  <c r="G15" i="1"/>
  <c r="K15" i="1"/>
  <c r="D16" i="1"/>
  <c r="H16" i="1"/>
  <c r="E17" i="1"/>
  <c r="I17" i="1"/>
  <c r="F18" i="1"/>
  <c r="J18" i="1"/>
  <c r="G19" i="1"/>
  <c r="K19" i="1"/>
  <c r="D20" i="1"/>
  <c r="H20" i="1"/>
  <c r="E21" i="1"/>
  <c r="I21" i="1"/>
  <c r="F22" i="1"/>
  <c r="J22" i="1"/>
  <c r="G23" i="1"/>
  <c r="K23" i="1"/>
  <c r="D24" i="1"/>
  <c r="H24" i="1"/>
  <c r="E25" i="1"/>
  <c r="I25" i="1"/>
  <c r="F26" i="1"/>
  <c r="J26" i="1"/>
  <c r="G27" i="1"/>
  <c r="K27" i="1"/>
  <c r="D28" i="1"/>
  <c r="H28" i="1"/>
  <c r="E29" i="1"/>
  <c r="J29" i="1"/>
  <c r="F30" i="1"/>
  <c r="K30" i="1"/>
  <c r="G31" i="1"/>
  <c r="G33" i="1"/>
  <c r="I34" i="1"/>
  <c r="E34" i="1"/>
  <c r="H34" i="1"/>
  <c r="N34" i="1"/>
  <c r="N59" i="1"/>
  <c r="J59" i="1"/>
  <c r="F59" i="1"/>
  <c r="I59" i="1"/>
  <c r="E59" i="1"/>
  <c r="K59" i="1"/>
  <c r="I62" i="1"/>
  <c r="E62" i="1"/>
  <c r="H62" i="1"/>
  <c r="D62" i="1"/>
  <c r="K62" i="1"/>
  <c r="G67" i="1"/>
  <c r="G70" i="1"/>
  <c r="H71" i="1"/>
  <c r="J74" i="1"/>
  <c r="N75" i="1"/>
  <c r="J75" i="1"/>
  <c r="F75" i="1"/>
  <c r="I75" i="1"/>
  <c r="E75" i="1"/>
  <c r="K75" i="1"/>
  <c r="H80" i="1"/>
  <c r="H88" i="1"/>
  <c r="N95" i="1"/>
  <c r="K107" i="1"/>
  <c r="I111" i="1"/>
  <c r="E111" i="1"/>
  <c r="H111" i="1"/>
  <c r="D111" i="1"/>
  <c r="J111" i="1"/>
  <c r="G111" i="1"/>
  <c r="I114" i="1"/>
  <c r="E114" i="1"/>
  <c r="H114" i="1"/>
  <c r="D114" i="1"/>
  <c r="G114" i="1"/>
  <c r="N114" i="1"/>
  <c r="F114" i="1"/>
  <c r="N131" i="1"/>
  <c r="J131" i="1"/>
  <c r="F131" i="1"/>
  <c r="I131" i="1"/>
  <c r="E131" i="1"/>
  <c r="G131" i="1"/>
  <c r="D131" i="1"/>
  <c r="K131" i="1"/>
  <c r="I138" i="1"/>
  <c r="E138" i="1"/>
  <c r="H138" i="1"/>
  <c r="D138" i="1"/>
  <c r="G138" i="1"/>
  <c r="N138" i="1"/>
  <c r="F138" i="1"/>
  <c r="K138" i="1"/>
  <c r="J138" i="1"/>
  <c r="G61" i="1"/>
  <c r="K61" i="1"/>
  <c r="G65" i="1"/>
  <c r="K65" i="1"/>
  <c r="G69" i="1"/>
  <c r="K69" i="1"/>
  <c r="G73" i="1"/>
  <c r="K73" i="1"/>
  <c r="H78" i="1"/>
  <c r="D78" i="1"/>
  <c r="I78" i="1"/>
  <c r="N78" i="1"/>
  <c r="N84" i="1"/>
  <c r="J84" i="1"/>
  <c r="F84" i="1"/>
  <c r="H84" i="1"/>
  <c r="H86" i="1"/>
  <c r="D86" i="1"/>
  <c r="I86" i="1"/>
  <c r="N86" i="1"/>
  <c r="N92" i="1"/>
  <c r="J92" i="1"/>
  <c r="F92" i="1"/>
  <c r="H92" i="1"/>
  <c r="N100" i="1"/>
  <c r="J100" i="1"/>
  <c r="F100" i="1"/>
  <c r="I100" i="1"/>
  <c r="E100" i="1"/>
  <c r="K100" i="1"/>
  <c r="I103" i="1"/>
  <c r="E103" i="1"/>
  <c r="H103" i="1"/>
  <c r="D103" i="1"/>
  <c r="K103" i="1"/>
  <c r="N127" i="1"/>
  <c r="J127" i="1"/>
  <c r="F127" i="1"/>
  <c r="I127" i="1"/>
  <c r="E127" i="1"/>
  <c r="G127" i="1"/>
  <c r="D127" i="1"/>
  <c r="N135" i="1"/>
  <c r="J135" i="1"/>
  <c r="F135" i="1"/>
  <c r="I135" i="1"/>
  <c r="E135" i="1"/>
  <c r="H135" i="1"/>
  <c r="G135" i="1"/>
  <c r="G32" i="1"/>
  <c r="K32" i="1"/>
  <c r="G36" i="1"/>
  <c r="K36" i="1"/>
  <c r="G56" i="1"/>
  <c r="K56" i="1"/>
  <c r="G60" i="1"/>
  <c r="K60" i="1"/>
  <c r="D61" i="1"/>
  <c r="H61" i="1"/>
  <c r="G64" i="1"/>
  <c r="K64" i="1"/>
  <c r="D65" i="1"/>
  <c r="H65" i="1"/>
  <c r="G68" i="1"/>
  <c r="K68" i="1"/>
  <c r="D69" i="1"/>
  <c r="H69" i="1"/>
  <c r="G72" i="1"/>
  <c r="K72" i="1"/>
  <c r="D73" i="1"/>
  <c r="H73" i="1"/>
  <c r="G76" i="1"/>
  <c r="K76" i="1"/>
  <c r="E78" i="1"/>
  <c r="J78" i="1"/>
  <c r="I83" i="1"/>
  <c r="E83" i="1"/>
  <c r="H83" i="1"/>
  <c r="N83" i="1"/>
  <c r="D84" i="1"/>
  <c r="I84" i="1"/>
  <c r="E86" i="1"/>
  <c r="J86" i="1"/>
  <c r="I91" i="1"/>
  <c r="E91" i="1"/>
  <c r="H91" i="1"/>
  <c r="N91" i="1"/>
  <c r="D92" i="1"/>
  <c r="I92" i="1"/>
  <c r="N96" i="1"/>
  <c r="J96" i="1"/>
  <c r="F96" i="1"/>
  <c r="I96" i="1"/>
  <c r="E96" i="1"/>
  <c r="K96" i="1"/>
  <c r="I99" i="1"/>
  <c r="E99" i="1"/>
  <c r="H99" i="1"/>
  <c r="D99" i="1"/>
  <c r="K99" i="1"/>
  <c r="D100" i="1"/>
  <c r="F103" i="1"/>
  <c r="N103" i="1"/>
  <c r="H127" i="1"/>
  <c r="I134" i="1"/>
  <c r="E134" i="1"/>
  <c r="H134" i="1"/>
  <c r="D134" i="1"/>
  <c r="G134" i="1"/>
  <c r="N134" i="1"/>
  <c r="F134" i="1"/>
  <c r="D135" i="1"/>
  <c r="G94" i="1"/>
  <c r="K94" i="1"/>
  <c r="G98" i="1"/>
  <c r="K98" i="1"/>
  <c r="G102" i="1"/>
  <c r="K102" i="1"/>
  <c r="G106" i="1"/>
  <c r="K106" i="1"/>
  <c r="G110" i="1"/>
  <c r="K110" i="1"/>
  <c r="G113" i="1"/>
  <c r="K113" i="1"/>
  <c r="N119" i="1"/>
  <c r="J119" i="1"/>
  <c r="F119" i="1"/>
  <c r="I119" i="1"/>
  <c r="E119" i="1"/>
  <c r="K119" i="1"/>
  <c r="I122" i="1"/>
  <c r="E122" i="1"/>
  <c r="H122" i="1"/>
  <c r="D122" i="1"/>
  <c r="K122" i="1"/>
  <c r="I126" i="1"/>
  <c r="E126" i="1"/>
  <c r="H126" i="1"/>
  <c r="D126" i="1"/>
  <c r="K126" i="1"/>
  <c r="I130" i="1"/>
  <c r="E130" i="1"/>
  <c r="H130" i="1"/>
  <c r="D130" i="1"/>
  <c r="K130" i="1"/>
  <c r="G77" i="1"/>
  <c r="K77" i="1"/>
  <c r="G81" i="1"/>
  <c r="K81" i="1"/>
  <c r="G85" i="1"/>
  <c r="K85" i="1"/>
  <c r="G89" i="1"/>
  <c r="K89" i="1"/>
  <c r="G93" i="1"/>
  <c r="K93" i="1"/>
  <c r="D94" i="1"/>
  <c r="H94" i="1"/>
  <c r="G97" i="1"/>
  <c r="K97" i="1"/>
  <c r="D98" i="1"/>
  <c r="H98" i="1"/>
  <c r="G101" i="1"/>
  <c r="K101" i="1"/>
  <c r="D102" i="1"/>
  <c r="H102" i="1"/>
  <c r="G105" i="1"/>
  <c r="K105" i="1"/>
  <c r="D106" i="1"/>
  <c r="H106" i="1"/>
  <c r="G109" i="1"/>
  <c r="K109" i="1"/>
  <c r="D110" i="1"/>
  <c r="H110" i="1"/>
  <c r="D113" i="1"/>
  <c r="H113" i="1"/>
  <c r="N115" i="1"/>
  <c r="J115" i="1"/>
  <c r="F115" i="1"/>
  <c r="H115" i="1"/>
  <c r="I118" i="1"/>
  <c r="E118" i="1"/>
  <c r="H118" i="1"/>
  <c r="D118" i="1"/>
  <c r="K118" i="1"/>
  <c r="D119" i="1"/>
  <c r="F122" i="1"/>
  <c r="N122" i="1"/>
  <c r="F126" i="1"/>
  <c r="N126" i="1"/>
  <c r="F130" i="1"/>
  <c r="N130" i="1"/>
  <c r="G117" i="1"/>
  <c r="K117" i="1"/>
  <c r="G121" i="1"/>
  <c r="K121" i="1"/>
  <c r="F124" i="1"/>
  <c r="J124" i="1"/>
  <c r="N124" i="1"/>
  <c r="G125" i="1"/>
  <c r="K125" i="1"/>
  <c r="F128" i="1"/>
  <c r="J128" i="1"/>
  <c r="N128" i="1"/>
  <c r="G129" i="1"/>
  <c r="K129" i="1"/>
  <c r="G133" i="1"/>
  <c r="K133" i="1"/>
  <c r="F136" i="1"/>
  <c r="J136" i="1"/>
  <c r="N136" i="1"/>
  <c r="G137" i="1"/>
  <c r="K137" i="1"/>
  <c r="G116" i="1"/>
  <c r="K116" i="1"/>
  <c r="D117" i="1"/>
  <c r="H117" i="1"/>
  <c r="G120" i="1"/>
  <c r="K120" i="1"/>
  <c r="D121" i="1"/>
  <c r="H121" i="1"/>
  <c r="G124" i="1"/>
  <c r="K124" i="1"/>
  <c r="D125" i="1"/>
  <c r="H125" i="1"/>
  <c r="G128" i="1"/>
  <c r="K128" i="1"/>
  <c r="D129" i="1"/>
  <c r="H129" i="1"/>
  <c r="G132" i="1"/>
  <c r="K132" i="1"/>
  <c r="D133" i="1"/>
  <c r="H133" i="1"/>
  <c r="G136" i="1"/>
  <c r="K136" i="1"/>
  <c r="D137" i="1"/>
  <c r="H137" i="1"/>
</calcChain>
</file>

<file path=xl/sharedStrings.xml><?xml version="1.0" encoding="utf-8"?>
<sst xmlns="http://schemas.openxmlformats.org/spreadsheetml/2006/main" count="48" uniqueCount="39">
  <si>
    <t>Données recueillies sur la base du tableau des affectations de décembre 2017</t>
  </si>
  <si>
    <t>DATE D'AUJOURD'HUI</t>
  </si>
  <si>
    <t>NOM</t>
  </si>
  <si>
    <t>PRENOM</t>
  </si>
  <si>
    <t>RUE</t>
  </si>
  <si>
    <t>CP</t>
  </si>
  <si>
    <t>VILLE</t>
  </si>
  <si>
    <t>GRADE</t>
  </si>
  <si>
    <t>STATUT</t>
  </si>
  <si>
    <t>SIT. ADMIN.</t>
  </si>
  <si>
    <t>QUOTITE DE TRAVAIL</t>
  </si>
  <si>
    <t>Report 2017</t>
  </si>
  <si>
    <t xml:space="preserve">Report 2017 FONCTION SI </t>
  </si>
  <si>
    <t>ECHELON</t>
  </si>
  <si>
    <t>TEMPS DE TRAVAIL DES AGENTS</t>
  </si>
  <si>
    <t>%</t>
  </si>
  <si>
    <t xml:space="preserve">1 jour </t>
  </si>
  <si>
    <t xml:space="preserve">6 jours </t>
  </si>
  <si>
    <t>4h09</t>
  </si>
  <si>
    <t>24h54</t>
  </si>
  <si>
    <t>5h42</t>
  </si>
  <si>
    <t>34h12</t>
  </si>
  <si>
    <t>5h47</t>
  </si>
  <si>
    <t>34h42</t>
  </si>
  <si>
    <t>7h14</t>
  </si>
  <si>
    <t>43h24</t>
  </si>
  <si>
    <t>3h37</t>
  </si>
  <si>
    <t>21h42</t>
  </si>
  <si>
    <t>3h41</t>
  </si>
  <si>
    <t>22h06</t>
  </si>
  <si>
    <t>4h16</t>
  </si>
  <si>
    <t>25h36</t>
  </si>
  <si>
    <t>6h12</t>
  </si>
  <si>
    <t>37h12</t>
  </si>
  <si>
    <t>Données Ville</t>
  </si>
  <si>
    <t>Données Village</t>
  </si>
  <si>
    <t>VILLE/VILLAGE</t>
  </si>
  <si>
    <t>VILLAGE</t>
  </si>
  <si>
    <t>Identification de l'agent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</si>
</sst>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20"/>
      <color rgb="FFFFC000"/>
      <name val="Arial"/>
      <family val="2"/>
    </font>
    <font>
      <b/>
      <sz val="8"/>
      <name val="Arial"/>
      <family val="2"/>
    </font>
    <font>
      <i/>
      <sz val="10"/>
      <color rgb="FF00B050"/>
      <name val="Verdana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0"/>
      <color rgb="FFFF0000"/>
      <name val="Arial"/>
      <family val="2"/>
    </font>
    <font>
      <sz val="9"/>
      <color rgb="FFFF0000"/>
      <name val="Arial"/>
      <family val="2"/>
    </font>
    <font>
      <sz val="9"/>
      <color theme="0" tint="-4.9989318521683403E-2"/>
      <name val="Arial"/>
      <family val="2"/>
    </font>
    <font>
      <sz val="9"/>
      <color indexed="8"/>
      <name val="Arial"/>
      <family val="2"/>
    </font>
    <font>
      <b/>
      <sz val="10"/>
      <color rgb="FF00B050"/>
      <name val="Arial"/>
      <family val="2"/>
    </font>
  </fonts>
  <fills count="5">
    <fill>
      <patternFill patternType="none"/>
    </fill>
    <fill>
      <patternFill patternType="gray125"/>
    </fill>
    <fill>
      <gradientFill degree="90">
        <stop position="0">
          <color theme="9" tint="0.40000610370189521"/>
        </stop>
        <stop position="1">
          <color theme="4"/>
        </stop>
      </gradient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/>
      <right/>
      <top style="medium">
        <color rgb="FF00B050"/>
      </top>
      <bottom/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/>
      <right style="medium">
        <color rgb="FF00B050"/>
      </right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/>
      <right style="medium">
        <color rgb="FF00B050"/>
      </right>
      <top/>
      <bottom style="medium">
        <color rgb="FF00B050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4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164" fontId="0" fillId="0" borderId="0" xfId="0" applyNumberFormat="1"/>
    <xf numFmtId="0" fontId="2" fillId="3" borderId="2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0" fontId="6" fillId="0" borderId="5" xfId="0" applyFont="1" applyBorder="1"/>
    <xf numFmtId="0" fontId="5" fillId="0" borderId="5" xfId="0" applyFont="1" applyFill="1" applyBorder="1" applyAlignment="1">
      <alignment horizontal="left" vertical="center"/>
    </xf>
    <xf numFmtId="0" fontId="0" fillId="0" borderId="5" xfId="0" applyBorder="1"/>
    <xf numFmtId="0" fontId="7" fillId="4" borderId="4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/>
    </xf>
    <xf numFmtId="0" fontId="10" fillId="4" borderId="5" xfId="0" applyFont="1" applyFill="1" applyBorder="1" applyAlignment="1">
      <alignment horizontal="left"/>
    </xf>
    <xf numFmtId="0" fontId="11" fillId="4" borderId="4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4" borderId="4" xfId="1" applyNumberFormat="1" applyFont="1" applyFill="1" applyBorder="1" applyAlignment="1">
      <alignment horizontal="left" vertical="center"/>
    </xf>
    <xf numFmtId="0" fontId="5" fillId="4" borderId="5" xfId="1" applyNumberFormat="1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6" fillId="0" borderId="7" xfId="0" applyFont="1" applyBorder="1"/>
    <xf numFmtId="0" fontId="5" fillId="0" borderId="7" xfId="0" applyFont="1" applyFill="1" applyBorder="1" applyAlignment="1">
      <alignment horizontal="left" vertical="center"/>
    </xf>
    <xf numFmtId="0" fontId="8" fillId="0" borderId="0" xfId="0" applyFont="1"/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9" fontId="0" fillId="0" borderId="1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9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2" fillId="0" borderId="0" xfId="0" applyFont="1"/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10" fontId="0" fillId="0" borderId="19" xfId="0" applyNumberForma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7" xfId="0" applyFont="1" applyFill="1" applyBorder="1" applyAlignment="1">
      <alignment horizontal="center" vertical="center"/>
    </xf>
  </cellXfs>
  <cellStyles count="2">
    <cellStyle name="Euro" xfId="1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ilotage/Tableau%20de%20bord%20AST/Ajout%20nouvelles%20donn&#233;es%20RH%20au%20tableau/Copie%20de%20Personnel_P42_2017dec%20spe%20A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201712"/>
    </sheetNames>
    <sheetDataSet>
      <sheetData sheetId="0" refreshError="1">
        <row r="2">
          <cell r="B2" t="str">
            <v>AKKI</v>
          </cell>
          <cell r="C2" t="str">
            <v>AKKI</v>
          </cell>
          <cell r="D2" t="str">
            <v>SAIDA</v>
          </cell>
          <cell r="E2">
            <v>10050</v>
          </cell>
          <cell r="F2" t="str">
            <v>AGGLO</v>
          </cell>
          <cell r="G2" t="str">
            <v>13 RUE DES TROIS ROIS</v>
          </cell>
          <cell r="I2">
            <v>68200</v>
          </cell>
          <cell r="J2" t="str">
            <v>MULHOUSE</v>
          </cell>
          <cell r="K2">
            <v>4231</v>
          </cell>
          <cell r="L2" t="str">
            <v>PERISCOLAIRE</v>
          </cell>
          <cell r="N2" t="str">
            <v>VACATAIRE</v>
          </cell>
          <cell r="O2" t="str">
            <v>ACTIVITE TEMPS PLEIN</v>
          </cell>
          <cell r="P2">
            <v>40179</v>
          </cell>
          <cell r="Q2" t="str">
            <v>TC</v>
          </cell>
          <cell r="R2">
            <v>100</v>
          </cell>
          <cell r="S2">
            <v>100</v>
          </cell>
        </row>
        <row r="3">
          <cell r="B3" t="str">
            <v>ALBISSER</v>
          </cell>
          <cell r="C3" t="str">
            <v>ALBISSER</v>
          </cell>
          <cell r="D3" t="str">
            <v>BRIGITTE</v>
          </cell>
          <cell r="E3">
            <v>10061</v>
          </cell>
          <cell r="F3" t="str">
            <v>AGGLO</v>
          </cell>
          <cell r="G3" t="str">
            <v xml:space="preserve">10 RUE DE LA DELIVRANCE </v>
          </cell>
          <cell r="I3">
            <v>68440</v>
          </cell>
          <cell r="J3" t="str">
            <v>HABSHEIM</v>
          </cell>
          <cell r="K3">
            <v>4231</v>
          </cell>
          <cell r="L3" t="str">
            <v>PERISCOLAIRE</v>
          </cell>
          <cell r="N3" t="str">
            <v>VACATAIRE</v>
          </cell>
          <cell r="O3" t="str">
            <v>ACTIVITE TEMPS PLEIN</v>
          </cell>
          <cell r="P3">
            <v>41183</v>
          </cell>
          <cell r="Q3" t="str">
            <v>TC</v>
          </cell>
          <cell r="R3">
            <v>100</v>
          </cell>
          <cell r="S3">
            <v>100</v>
          </cell>
        </row>
        <row r="4">
          <cell r="B4" t="str">
            <v>NAZON</v>
          </cell>
          <cell r="C4" t="str">
            <v>ARBOGAST</v>
          </cell>
          <cell r="D4" t="str">
            <v>DOMINIQUE</v>
          </cell>
          <cell r="E4">
            <v>10130</v>
          </cell>
          <cell r="F4" t="str">
            <v>AGGLO</v>
          </cell>
          <cell r="G4" t="str">
            <v>9 RUE DU POITOU</v>
          </cell>
          <cell r="I4">
            <v>68100</v>
          </cell>
          <cell r="J4" t="str">
            <v>MULHOUSE</v>
          </cell>
          <cell r="K4">
            <v>42</v>
          </cell>
          <cell r="L4" t="str">
            <v>POLE EDUCATION ET ENFANCE</v>
          </cell>
          <cell r="M4" t="str">
            <v>ADMINISTRATEUR HORS CLASSE</v>
          </cell>
          <cell r="N4" t="str">
            <v>TITULAIRE</v>
          </cell>
          <cell r="O4" t="str">
            <v>ACTIVITE TEMPS PLEIN</v>
          </cell>
          <cell r="P4">
            <v>42917</v>
          </cell>
          <cell r="Q4" t="str">
            <v>TC</v>
          </cell>
          <cell r="R4">
            <v>100</v>
          </cell>
          <cell r="S4">
            <v>100</v>
          </cell>
          <cell r="T4" t="str">
            <v>ADMINISTRATEURS TERRITORIAUX</v>
          </cell>
          <cell r="U4" t="str">
            <v>A</v>
          </cell>
          <cell r="V4">
            <v>2</v>
          </cell>
        </row>
        <row r="5">
          <cell r="B5" t="str">
            <v>TRAUTH</v>
          </cell>
          <cell r="C5" t="str">
            <v>AYARI</v>
          </cell>
          <cell r="D5" t="str">
            <v>PEGGY</v>
          </cell>
          <cell r="E5">
            <v>10166</v>
          </cell>
          <cell r="F5" t="str">
            <v>AGGLO</v>
          </cell>
          <cell r="G5" t="str">
            <v>3 RUE PERDRIX</v>
          </cell>
          <cell r="I5">
            <v>68850</v>
          </cell>
          <cell r="J5" t="str">
            <v>STAFFELFELDEN</v>
          </cell>
          <cell r="K5">
            <v>4231</v>
          </cell>
          <cell r="L5" t="str">
            <v>PERISCOLAIRE</v>
          </cell>
          <cell r="M5" t="str">
            <v>ADJOINT TER. D'ANIMATION</v>
          </cell>
          <cell r="N5" t="str">
            <v>TITULAIRE</v>
          </cell>
          <cell r="O5" t="str">
            <v>ACTIVITE TEMPS NON COMPLET</v>
          </cell>
          <cell r="P5">
            <v>42887</v>
          </cell>
          <cell r="Q5" t="str">
            <v>TNC</v>
          </cell>
          <cell r="R5">
            <v>80</v>
          </cell>
          <cell r="S5">
            <v>80</v>
          </cell>
          <cell r="T5" t="str">
            <v>ADJOINTS TERRITORIAUX D'ANIMATION</v>
          </cell>
          <cell r="U5" t="str">
            <v>C</v>
          </cell>
          <cell r="V5">
            <v>8</v>
          </cell>
        </row>
        <row r="6">
          <cell r="B6" t="str">
            <v>DALCIN</v>
          </cell>
          <cell r="C6" t="str">
            <v>AZEVEDO</v>
          </cell>
          <cell r="D6" t="str">
            <v>AURORA</v>
          </cell>
          <cell r="E6">
            <v>10168</v>
          </cell>
          <cell r="F6" t="str">
            <v>AGGLO</v>
          </cell>
          <cell r="G6" t="str">
            <v>7 RUE DES VERGERS</v>
          </cell>
          <cell r="I6">
            <v>68540</v>
          </cell>
          <cell r="J6" t="str">
            <v>FELDKIRCH</v>
          </cell>
          <cell r="K6">
            <v>4253</v>
          </cell>
          <cell r="L6" t="str">
            <v>ENTRETIEN ET LOGISTIQUE</v>
          </cell>
          <cell r="M6" t="str">
            <v>ADJOINT TECH. TER. PPAL 2E CL</v>
          </cell>
          <cell r="N6" t="str">
            <v>TITULAIRE</v>
          </cell>
          <cell r="O6" t="str">
            <v>ACTIVITE TEMPS NON COMPLET</v>
          </cell>
          <cell r="P6">
            <v>42736</v>
          </cell>
          <cell r="Q6" t="str">
            <v>TNC</v>
          </cell>
          <cell r="R6" t="str">
            <v>50.15</v>
          </cell>
          <cell r="S6" t="str">
            <v>50.15</v>
          </cell>
          <cell r="T6" t="str">
            <v>ADJOINTS TECHNIQUES TERRITORIAUX</v>
          </cell>
          <cell r="U6" t="str">
            <v>C</v>
          </cell>
          <cell r="V6">
            <v>6</v>
          </cell>
        </row>
        <row r="7">
          <cell r="B7" t="str">
            <v>INGOLD</v>
          </cell>
          <cell r="C7" t="str">
            <v>BARBAGLIA</v>
          </cell>
          <cell r="D7" t="str">
            <v>JACQUELINE</v>
          </cell>
          <cell r="E7">
            <v>10238</v>
          </cell>
          <cell r="F7" t="str">
            <v>AGGLO</v>
          </cell>
          <cell r="G7" t="str">
            <v>18 RUE DE REININGUE</v>
          </cell>
          <cell r="I7">
            <v>68800</v>
          </cell>
          <cell r="J7" t="str">
            <v>VIEUX THANN</v>
          </cell>
          <cell r="K7">
            <v>4231</v>
          </cell>
          <cell r="L7" t="str">
            <v>PERISCOLAIRE</v>
          </cell>
          <cell r="N7" t="str">
            <v>VACATAIRE</v>
          </cell>
          <cell r="O7" t="str">
            <v>ACTIVITE TEMPS PLEIN</v>
          </cell>
          <cell r="P7">
            <v>40179</v>
          </cell>
          <cell r="Q7" t="str">
            <v>TC</v>
          </cell>
          <cell r="R7">
            <v>100</v>
          </cell>
          <cell r="S7">
            <v>100</v>
          </cell>
        </row>
        <row r="8">
          <cell r="B8" t="str">
            <v>DI GIOVANNI</v>
          </cell>
          <cell r="C8" t="str">
            <v>BAUER</v>
          </cell>
          <cell r="D8" t="str">
            <v>CELINE</v>
          </cell>
          <cell r="E8">
            <v>10276</v>
          </cell>
          <cell r="F8" t="str">
            <v>AGGLO</v>
          </cell>
          <cell r="G8" t="str">
            <v>16 RUE DE LA METAIRIE</v>
          </cell>
          <cell r="I8">
            <v>68100</v>
          </cell>
          <cell r="J8" t="str">
            <v>MULHOUSE</v>
          </cell>
          <cell r="K8">
            <v>4231</v>
          </cell>
          <cell r="L8" t="str">
            <v>PERISCOLAIRE</v>
          </cell>
          <cell r="M8" t="str">
            <v>ADJOINT TER. D'ANIMATION</v>
          </cell>
          <cell r="N8" t="str">
            <v>TITULAIRE</v>
          </cell>
          <cell r="O8" t="str">
            <v>ACTIVITE TEMPS NON COMPLET</v>
          </cell>
          <cell r="P8">
            <v>42736</v>
          </cell>
          <cell r="Q8" t="str">
            <v>TNC</v>
          </cell>
          <cell r="R8">
            <v>50</v>
          </cell>
          <cell r="S8">
            <v>50</v>
          </cell>
          <cell r="T8" t="str">
            <v>ADJOINTS TERRITORIAUX D'ANIMATION</v>
          </cell>
          <cell r="U8" t="str">
            <v>C</v>
          </cell>
          <cell r="V8">
            <v>6</v>
          </cell>
        </row>
        <row r="9">
          <cell r="B9" t="str">
            <v>BAUER</v>
          </cell>
          <cell r="C9" t="str">
            <v>BAUER</v>
          </cell>
          <cell r="D9" t="str">
            <v>DEBORAH</v>
          </cell>
          <cell r="E9">
            <v>10277</v>
          </cell>
          <cell r="F9" t="str">
            <v>AGGLO</v>
          </cell>
          <cell r="G9" t="str">
            <v>2 B RUE DU MIROIR</v>
          </cell>
          <cell r="I9">
            <v>68440</v>
          </cell>
          <cell r="J9" t="str">
            <v>HABSHEIM</v>
          </cell>
          <cell r="K9">
            <v>4212</v>
          </cell>
          <cell r="L9" t="str">
            <v>RESSOURCES HUMAINES DU POLE</v>
          </cell>
          <cell r="M9" t="str">
            <v>ADJOINT ADMINIS.TER.PL.1E</v>
          </cell>
          <cell r="N9" t="str">
            <v>TITULAIRE</v>
          </cell>
          <cell r="O9" t="str">
            <v>ACTIVITE TEMPS PLEIN</v>
          </cell>
          <cell r="P9">
            <v>42736</v>
          </cell>
          <cell r="Q9" t="str">
            <v>TC</v>
          </cell>
          <cell r="R9">
            <v>100</v>
          </cell>
          <cell r="S9">
            <v>100</v>
          </cell>
          <cell r="T9" t="str">
            <v>ADJOINTS ADMINISTRATIFS TERRIT.</v>
          </cell>
          <cell r="U9" t="str">
            <v>C</v>
          </cell>
          <cell r="V9">
            <v>4</v>
          </cell>
        </row>
        <row r="10">
          <cell r="B10" t="str">
            <v>BENARD</v>
          </cell>
          <cell r="C10" t="str">
            <v>BENARD</v>
          </cell>
          <cell r="D10" t="str">
            <v>MARIE-LYSE</v>
          </cell>
          <cell r="E10">
            <v>10371</v>
          </cell>
          <cell r="F10" t="str">
            <v>AGGLO</v>
          </cell>
          <cell r="G10" t="str">
            <v>6 RUE DE LA VERDURE</v>
          </cell>
          <cell r="H10" t="str">
            <v>BATIMENT J</v>
          </cell>
          <cell r="I10">
            <v>68260</v>
          </cell>
          <cell r="J10" t="str">
            <v>KINGERSHEIM</v>
          </cell>
          <cell r="K10">
            <v>4231</v>
          </cell>
          <cell r="L10" t="str">
            <v>PERISCOLAIRE</v>
          </cell>
          <cell r="M10" t="str">
            <v>ADJOINT TER. ANIM PPAL 1E CL</v>
          </cell>
          <cell r="N10" t="str">
            <v>TITULAIRE</v>
          </cell>
          <cell r="O10" t="str">
            <v>ACTIVITE TEMPS PLEIN</v>
          </cell>
          <cell r="P10">
            <v>43070</v>
          </cell>
          <cell r="Q10" t="str">
            <v>TC</v>
          </cell>
          <cell r="R10">
            <v>100</v>
          </cell>
          <cell r="S10">
            <v>100</v>
          </cell>
          <cell r="T10" t="str">
            <v>ADJOINTS TERRITORIAUX D'ANIMATION</v>
          </cell>
          <cell r="U10" t="str">
            <v>C</v>
          </cell>
          <cell r="V10">
            <v>5</v>
          </cell>
        </row>
        <row r="11">
          <cell r="B11" t="str">
            <v>BENBRAHIM</v>
          </cell>
          <cell r="C11" t="str">
            <v>BENBRAHIM</v>
          </cell>
          <cell r="D11" t="str">
            <v>DJAMILA</v>
          </cell>
          <cell r="E11">
            <v>10378</v>
          </cell>
          <cell r="F11" t="str">
            <v>AGGLO</v>
          </cell>
          <cell r="G11" t="str">
            <v>50 AVENUE ROBERT SCHUMAN</v>
          </cell>
          <cell r="I11">
            <v>68100</v>
          </cell>
          <cell r="J11" t="str">
            <v>MULHOUSE</v>
          </cell>
          <cell r="K11">
            <v>4231</v>
          </cell>
          <cell r="L11" t="str">
            <v>PERISCOLAIRE</v>
          </cell>
          <cell r="M11" t="str">
            <v>ADJOINT TECHNIQUE TERRITORIAL</v>
          </cell>
          <cell r="N11" t="str">
            <v>TITULAIRE</v>
          </cell>
          <cell r="O11" t="str">
            <v>ACTIVITE TEMPS NON COMPLET</v>
          </cell>
          <cell r="P11">
            <v>42856</v>
          </cell>
          <cell r="Q11" t="str">
            <v>TNC</v>
          </cell>
          <cell r="R11">
            <v>50</v>
          </cell>
          <cell r="S11">
            <v>50</v>
          </cell>
          <cell r="T11" t="str">
            <v>ADJOINTS TECHNIQUES TERRITORIAUX</v>
          </cell>
          <cell r="U11" t="str">
            <v>C</v>
          </cell>
          <cell r="V11">
            <v>6</v>
          </cell>
        </row>
        <row r="12">
          <cell r="B12" t="str">
            <v>BENLAREDJ</v>
          </cell>
          <cell r="C12" t="str">
            <v>BENLAREDJ</v>
          </cell>
          <cell r="D12" t="str">
            <v>MOHAMED</v>
          </cell>
          <cell r="E12">
            <v>10387</v>
          </cell>
          <cell r="F12" t="str">
            <v>AGGLO</v>
          </cell>
          <cell r="G12" t="str">
            <v>39 RUE DES VOSGES</v>
          </cell>
          <cell r="H12" t="str">
            <v>RESIDENCE LA FORÊT</v>
          </cell>
          <cell r="I12">
            <v>68110</v>
          </cell>
          <cell r="J12" t="str">
            <v>ILLZACH</v>
          </cell>
          <cell r="K12">
            <v>4231</v>
          </cell>
          <cell r="L12" t="str">
            <v>PERISCOLAIRE</v>
          </cell>
          <cell r="M12" t="str">
            <v>ADJOINT TER. D'ANIMATION</v>
          </cell>
          <cell r="N12" t="str">
            <v>TITULAIRE</v>
          </cell>
          <cell r="O12" t="str">
            <v>ACTIVITE TEMPS NON COMPLET</v>
          </cell>
          <cell r="P12">
            <v>42917</v>
          </cell>
          <cell r="Q12" t="str">
            <v>TNC</v>
          </cell>
          <cell r="R12">
            <v>50</v>
          </cell>
          <cell r="S12">
            <v>50</v>
          </cell>
          <cell r="T12" t="str">
            <v>ADJOINTS TERRITORIAUX D'ANIMATION</v>
          </cell>
          <cell r="U12" t="str">
            <v>C</v>
          </cell>
          <cell r="V12">
            <v>6</v>
          </cell>
        </row>
        <row r="13">
          <cell r="B13" t="str">
            <v>BENSLIMANE</v>
          </cell>
          <cell r="C13" t="str">
            <v>BENSLIMANE</v>
          </cell>
          <cell r="D13" t="str">
            <v>MOHAMED</v>
          </cell>
          <cell r="E13">
            <v>10398</v>
          </cell>
          <cell r="F13" t="str">
            <v>AGGLO</v>
          </cell>
          <cell r="G13" t="str">
            <v>60 RUE D'OTTMARSHEIM</v>
          </cell>
          <cell r="I13">
            <v>68170</v>
          </cell>
          <cell r="J13" t="str">
            <v>RIXHEIM</v>
          </cell>
          <cell r="K13">
            <v>4231</v>
          </cell>
          <cell r="L13" t="str">
            <v>PERISCOLAIRE</v>
          </cell>
          <cell r="M13" t="str">
            <v>ADJOINT TER. ANIM PPAL 2E CL</v>
          </cell>
          <cell r="N13" t="str">
            <v>TITULAIRE</v>
          </cell>
          <cell r="O13" t="str">
            <v>ACTIVITE TEMPS PLEIN</v>
          </cell>
          <cell r="P13">
            <v>42948</v>
          </cell>
          <cell r="Q13" t="str">
            <v>TC</v>
          </cell>
          <cell r="R13">
            <v>100</v>
          </cell>
          <cell r="S13">
            <v>100</v>
          </cell>
          <cell r="T13" t="str">
            <v>ADJOINTS TERRITORIAUX D'ANIMATION</v>
          </cell>
          <cell r="U13" t="str">
            <v>C</v>
          </cell>
          <cell r="V13">
            <v>5</v>
          </cell>
        </row>
        <row r="14">
          <cell r="B14" t="str">
            <v>BERKAT</v>
          </cell>
          <cell r="C14" t="str">
            <v>BERKAT</v>
          </cell>
          <cell r="D14" t="str">
            <v>ABDELKADER</v>
          </cell>
          <cell r="E14">
            <v>10422</v>
          </cell>
          <cell r="F14" t="str">
            <v>AGGLO</v>
          </cell>
          <cell r="G14" t="str">
            <v>23 BD DE LA MARNE</v>
          </cell>
          <cell r="I14">
            <v>68200</v>
          </cell>
          <cell r="J14" t="str">
            <v>MULHOUSE</v>
          </cell>
          <cell r="K14">
            <v>4253</v>
          </cell>
          <cell r="L14" t="str">
            <v>ENTRETIEN ET LOGISTIQUE</v>
          </cell>
          <cell r="M14" t="str">
            <v>TECHNICIEN PRINCIPAL 2EME CL</v>
          </cell>
          <cell r="N14" t="str">
            <v>STAGIAIRE</v>
          </cell>
          <cell r="O14" t="str">
            <v>ACTIVITE TEMPS PLEIN</v>
          </cell>
          <cell r="P14">
            <v>42979</v>
          </cell>
          <cell r="Q14" t="str">
            <v>TC</v>
          </cell>
          <cell r="R14">
            <v>100</v>
          </cell>
          <cell r="S14">
            <v>100</v>
          </cell>
          <cell r="T14" t="str">
            <v>TECHNICIENS TERRITORIAUX</v>
          </cell>
          <cell r="U14" t="str">
            <v>B</v>
          </cell>
          <cell r="V14">
            <v>7</v>
          </cell>
        </row>
        <row r="15">
          <cell r="B15" t="str">
            <v>RAIMONDO</v>
          </cell>
          <cell r="C15" t="str">
            <v>BOGAJO Y CHICO</v>
          </cell>
          <cell r="D15" t="str">
            <v>MARIA</v>
          </cell>
          <cell r="E15">
            <v>10571</v>
          </cell>
          <cell r="F15" t="str">
            <v>AGGLO</v>
          </cell>
          <cell r="G15" t="str">
            <v>39 RUE DE HOCHSTATT</v>
          </cell>
          <cell r="I15">
            <v>68200</v>
          </cell>
          <cell r="J15" t="str">
            <v>MULHOUSE</v>
          </cell>
          <cell r="K15">
            <v>4253</v>
          </cell>
          <cell r="L15" t="str">
            <v>ENTRETIEN ET LOGISTIQUE</v>
          </cell>
          <cell r="M15" t="str">
            <v>ADJOINT TECH TER. PPAL 1E CL</v>
          </cell>
          <cell r="N15" t="str">
            <v>TITULAIRE</v>
          </cell>
          <cell r="O15" t="str">
            <v>ACTIVITE TEMPS NON COMPLET</v>
          </cell>
          <cell r="P15">
            <v>43040</v>
          </cell>
          <cell r="Q15" t="str">
            <v>TNC</v>
          </cell>
          <cell r="R15" t="str">
            <v>50.15</v>
          </cell>
          <cell r="S15" t="str">
            <v>50.15</v>
          </cell>
          <cell r="T15" t="str">
            <v>ADJOINTS TECHNIQUES TERRITORIAUX</v>
          </cell>
          <cell r="U15" t="str">
            <v>C</v>
          </cell>
          <cell r="V15">
            <v>5</v>
          </cell>
        </row>
        <row r="16">
          <cell r="B16" t="str">
            <v>TUGLER</v>
          </cell>
          <cell r="C16" t="str">
            <v>BONAN</v>
          </cell>
          <cell r="D16" t="str">
            <v>ALINE</v>
          </cell>
          <cell r="E16">
            <v>10594</v>
          </cell>
          <cell r="F16" t="str">
            <v>AGGLO</v>
          </cell>
          <cell r="G16" t="str">
            <v>24 RUE DES OISEAUX</v>
          </cell>
          <cell r="I16">
            <v>68840</v>
          </cell>
          <cell r="J16" t="str">
            <v>PULVERSHEIM</v>
          </cell>
          <cell r="K16">
            <v>4253</v>
          </cell>
          <cell r="L16" t="str">
            <v>ENTRETIEN ET LOGISTIQUE</v>
          </cell>
          <cell r="M16" t="str">
            <v>ADJOINT TECHNIQUE TERRITORIAL</v>
          </cell>
          <cell r="N16" t="str">
            <v>TITULAIRE</v>
          </cell>
          <cell r="O16" t="str">
            <v>DISPO. D'OFFICE POUR MALADIE</v>
          </cell>
          <cell r="P16">
            <v>43040</v>
          </cell>
          <cell r="Q16" t="str">
            <v>TC</v>
          </cell>
          <cell r="R16">
            <v>100</v>
          </cell>
          <cell r="S16">
            <v>100</v>
          </cell>
          <cell r="T16" t="str">
            <v>ADJOINTS TECHNIQUES TERRITORIAUX</v>
          </cell>
          <cell r="U16" t="str">
            <v>C</v>
          </cell>
          <cell r="V16">
            <v>8</v>
          </cell>
        </row>
        <row r="17">
          <cell r="B17" t="str">
            <v>BORDEAUX</v>
          </cell>
          <cell r="C17" t="str">
            <v>BORDEAUX</v>
          </cell>
          <cell r="D17" t="str">
            <v>YANNICK</v>
          </cell>
          <cell r="E17">
            <v>10606</v>
          </cell>
          <cell r="F17" t="str">
            <v>AGGLO</v>
          </cell>
          <cell r="G17" t="str">
            <v>4 RUE DU PEUPLIER</v>
          </cell>
          <cell r="I17">
            <v>68190</v>
          </cell>
          <cell r="J17" t="str">
            <v>UNGERSHEIM</v>
          </cell>
          <cell r="K17">
            <v>4231</v>
          </cell>
          <cell r="L17" t="str">
            <v>PERISCOLAIRE</v>
          </cell>
          <cell r="M17" t="str">
            <v>EDUCATEUR  TER. APS PL 2EME CL</v>
          </cell>
          <cell r="N17" t="str">
            <v>TITULAIRE</v>
          </cell>
          <cell r="O17" t="str">
            <v>ACTIVITE TEMPS PLEIN</v>
          </cell>
          <cell r="P17">
            <v>42793</v>
          </cell>
          <cell r="Q17" t="str">
            <v>TC</v>
          </cell>
          <cell r="R17">
            <v>100</v>
          </cell>
          <cell r="S17">
            <v>100</v>
          </cell>
          <cell r="T17" t="str">
            <v>EDUCATEUR DES ACT PHYS ET SPORT</v>
          </cell>
          <cell r="U17" t="str">
            <v>B</v>
          </cell>
          <cell r="V17">
            <v>5</v>
          </cell>
        </row>
        <row r="18">
          <cell r="B18" t="str">
            <v>BOUAFIA</v>
          </cell>
          <cell r="C18" t="str">
            <v>BOUAFIA</v>
          </cell>
          <cell r="D18" t="str">
            <v>HAMID</v>
          </cell>
          <cell r="E18">
            <v>10626</v>
          </cell>
          <cell r="F18" t="str">
            <v>AGGLO</v>
          </cell>
          <cell r="G18" t="str">
            <v>114 RUE DE LA MERTZAU</v>
          </cell>
          <cell r="I18">
            <v>68100</v>
          </cell>
          <cell r="J18" t="str">
            <v>MULHOUSE</v>
          </cell>
          <cell r="K18">
            <v>4231</v>
          </cell>
          <cell r="L18" t="str">
            <v>PERISCOLAIRE</v>
          </cell>
          <cell r="M18" t="str">
            <v>ANIMATEUR</v>
          </cell>
          <cell r="N18" t="str">
            <v>CONTRACTUEL</v>
          </cell>
          <cell r="O18" t="str">
            <v>ACTIVITE TEMPS PLEIN</v>
          </cell>
          <cell r="P18">
            <v>42736</v>
          </cell>
          <cell r="Q18" t="str">
            <v>TC</v>
          </cell>
          <cell r="R18">
            <v>100</v>
          </cell>
          <cell r="S18">
            <v>100</v>
          </cell>
          <cell r="T18" t="str">
            <v>ANIMATEURS TERRITORIAUX</v>
          </cell>
          <cell r="U18" t="str">
            <v>B</v>
          </cell>
          <cell r="V18">
            <v>7</v>
          </cell>
        </row>
        <row r="19">
          <cell r="B19" t="str">
            <v>BOUAFIA</v>
          </cell>
          <cell r="C19" t="str">
            <v>BOUAFIA</v>
          </cell>
          <cell r="D19" t="str">
            <v>RANI</v>
          </cell>
          <cell r="E19">
            <v>10627</v>
          </cell>
          <cell r="F19" t="str">
            <v>AGGLO</v>
          </cell>
          <cell r="G19" t="str">
            <v>27 RUE DES PIVERTS</v>
          </cell>
          <cell r="I19">
            <v>68110</v>
          </cell>
          <cell r="J19" t="str">
            <v>ILLZACH</v>
          </cell>
          <cell r="K19">
            <v>4253</v>
          </cell>
          <cell r="L19" t="str">
            <v>ENTRETIEN ET LOGISTIQUE</v>
          </cell>
          <cell r="M19" t="str">
            <v>ADJOINT TECH TER. PPAL 1E CL</v>
          </cell>
          <cell r="N19" t="str">
            <v>TITULAIRE</v>
          </cell>
          <cell r="O19" t="str">
            <v>ACTIVITE TEMPS PLEIN</v>
          </cell>
          <cell r="P19">
            <v>42736</v>
          </cell>
          <cell r="Q19" t="str">
            <v>TC</v>
          </cell>
          <cell r="R19">
            <v>100</v>
          </cell>
          <cell r="S19">
            <v>100</v>
          </cell>
          <cell r="T19" t="str">
            <v>ADJOINTS TECHNIQUES TERRITORIAUX</v>
          </cell>
          <cell r="U19" t="str">
            <v>C</v>
          </cell>
          <cell r="V19">
            <v>8</v>
          </cell>
        </row>
        <row r="20">
          <cell r="B20" t="str">
            <v>BOUAALAQ</v>
          </cell>
          <cell r="C20" t="str">
            <v>BOUAALAQ</v>
          </cell>
          <cell r="D20" t="str">
            <v>AZIZA</v>
          </cell>
          <cell r="E20">
            <v>10628</v>
          </cell>
          <cell r="F20" t="str">
            <v>AGGLO</v>
          </cell>
          <cell r="G20" t="str">
            <v>11 RUE DU TARN</v>
          </cell>
          <cell r="I20">
            <v>68200</v>
          </cell>
          <cell r="J20" t="str">
            <v>MULHOUSE</v>
          </cell>
          <cell r="K20">
            <v>4231</v>
          </cell>
          <cell r="L20" t="str">
            <v>PERISCOLAIRE</v>
          </cell>
          <cell r="M20" t="str">
            <v>ADJOINT TER. ANIM PPAL 2E CL</v>
          </cell>
          <cell r="N20" t="str">
            <v>TITULAIRE</v>
          </cell>
          <cell r="O20" t="str">
            <v>ACTIVITE TEMPS NON COMPLET</v>
          </cell>
          <cell r="P20">
            <v>42736</v>
          </cell>
          <cell r="Q20" t="str">
            <v>TNC</v>
          </cell>
          <cell r="R20">
            <v>65</v>
          </cell>
          <cell r="S20">
            <v>65</v>
          </cell>
          <cell r="T20" t="str">
            <v>ADJOINTS TERRITORIAUX D'ANIMATION</v>
          </cell>
          <cell r="U20" t="str">
            <v>C</v>
          </cell>
          <cell r="V20">
            <v>6</v>
          </cell>
        </row>
        <row r="21">
          <cell r="B21" t="str">
            <v>BOUCHERBA</v>
          </cell>
          <cell r="C21" t="str">
            <v>BOUCHERBA</v>
          </cell>
          <cell r="D21" t="str">
            <v>NORA</v>
          </cell>
          <cell r="E21">
            <v>10638</v>
          </cell>
          <cell r="F21" t="str">
            <v>AGGLO</v>
          </cell>
          <cell r="G21" t="str">
            <v>46 RUE ALLEE GLUCK</v>
          </cell>
          <cell r="I21">
            <v>68200</v>
          </cell>
          <cell r="J21" t="str">
            <v>MULHOUSE</v>
          </cell>
          <cell r="K21">
            <v>4231</v>
          </cell>
          <cell r="L21" t="str">
            <v>PERISCOLAIRE</v>
          </cell>
          <cell r="M21" t="str">
            <v>ADJOINT TER. D'ANIMATION</v>
          </cell>
          <cell r="N21" t="str">
            <v>TITULAIRE</v>
          </cell>
          <cell r="O21" t="str">
            <v>ACTIVITE TEMPS NON COMPLET</v>
          </cell>
          <cell r="P21">
            <v>42736</v>
          </cell>
          <cell r="Q21" t="str">
            <v>TNC</v>
          </cell>
          <cell r="R21">
            <v>50</v>
          </cell>
          <cell r="S21">
            <v>50</v>
          </cell>
          <cell r="T21" t="str">
            <v>ADJOINTS TERRITORIAUX D'ANIMATION</v>
          </cell>
          <cell r="U21" t="str">
            <v>C</v>
          </cell>
          <cell r="V21">
            <v>6</v>
          </cell>
        </row>
        <row r="22">
          <cell r="B22" t="str">
            <v>BENHAYA</v>
          </cell>
          <cell r="C22" t="str">
            <v>BOUDELIOU</v>
          </cell>
          <cell r="D22" t="str">
            <v>ZAHIA</v>
          </cell>
          <cell r="E22">
            <v>10642</v>
          </cell>
          <cell r="F22" t="str">
            <v>AGGLO</v>
          </cell>
          <cell r="G22" t="str">
            <v>20 RUE DES VERDIERS</v>
          </cell>
          <cell r="I22">
            <v>68110</v>
          </cell>
          <cell r="J22" t="str">
            <v>ILLZACH</v>
          </cell>
          <cell r="K22">
            <v>4213</v>
          </cell>
          <cell r="L22" t="str">
            <v>BUDGET COMPTABILITE</v>
          </cell>
          <cell r="M22" t="str">
            <v>ADJOINT ADMINIS.TER.PL.1E</v>
          </cell>
          <cell r="N22" t="str">
            <v>TITULAIRE</v>
          </cell>
          <cell r="O22" t="str">
            <v>ACTIVITE TEMPS PLEIN</v>
          </cell>
          <cell r="P22">
            <v>42736</v>
          </cell>
          <cell r="Q22" t="str">
            <v>TC</v>
          </cell>
          <cell r="R22">
            <v>100</v>
          </cell>
          <cell r="S22">
            <v>100</v>
          </cell>
          <cell r="T22" t="str">
            <v>ADJOINTS ADMINISTRATIFS TERRIT.</v>
          </cell>
          <cell r="U22" t="str">
            <v>C</v>
          </cell>
          <cell r="V22">
            <v>5</v>
          </cell>
        </row>
        <row r="23">
          <cell r="B23" t="str">
            <v>BOULGHOBRA</v>
          </cell>
          <cell r="C23" t="str">
            <v>BOULGHOBRA</v>
          </cell>
          <cell r="D23" t="str">
            <v>DALILA</v>
          </cell>
          <cell r="E23">
            <v>10671</v>
          </cell>
          <cell r="F23" t="str">
            <v>AGGLO</v>
          </cell>
          <cell r="G23" t="str">
            <v>4 RUE DE MUNSTER</v>
          </cell>
          <cell r="I23">
            <v>68200</v>
          </cell>
          <cell r="J23" t="str">
            <v>MULHOUSE</v>
          </cell>
          <cell r="K23">
            <v>4231</v>
          </cell>
          <cell r="L23" t="str">
            <v>PERISCOLAIRE</v>
          </cell>
          <cell r="M23" t="str">
            <v>ADJOINT TER. D'ANIMATION</v>
          </cell>
          <cell r="N23" t="str">
            <v>TITULAIRE</v>
          </cell>
          <cell r="O23" t="str">
            <v>ACTIVITE TEMPS NON COMPLET</v>
          </cell>
          <cell r="P23">
            <v>42948</v>
          </cell>
          <cell r="Q23" t="str">
            <v>TNC</v>
          </cell>
          <cell r="R23">
            <v>50</v>
          </cell>
          <cell r="S23">
            <v>50</v>
          </cell>
          <cell r="T23" t="str">
            <v>ADJOINTS TERRITORIAUX D'ANIMATION</v>
          </cell>
          <cell r="U23" t="str">
            <v>C</v>
          </cell>
          <cell r="V23">
            <v>6</v>
          </cell>
        </row>
        <row r="24">
          <cell r="B24" t="str">
            <v>BOUX</v>
          </cell>
          <cell r="C24" t="str">
            <v>BOUX</v>
          </cell>
          <cell r="D24" t="str">
            <v>ODILE</v>
          </cell>
          <cell r="E24">
            <v>10704</v>
          </cell>
          <cell r="F24" t="str">
            <v>AGGLO</v>
          </cell>
          <cell r="G24" t="str">
            <v xml:space="preserve">1 ALLEE DU PAYS DES EAUX </v>
          </cell>
          <cell r="I24">
            <v>68440</v>
          </cell>
          <cell r="J24" t="str">
            <v>LANDSER</v>
          </cell>
          <cell r="K24">
            <v>4231</v>
          </cell>
          <cell r="L24" t="str">
            <v>PERISCOLAIRE</v>
          </cell>
          <cell r="N24" t="str">
            <v>VACATAIRE</v>
          </cell>
          <cell r="O24" t="str">
            <v>ACTIVITE TEMPS PLEIN</v>
          </cell>
          <cell r="P24">
            <v>40179</v>
          </cell>
          <cell r="Q24" t="str">
            <v>TC</v>
          </cell>
          <cell r="R24">
            <v>100</v>
          </cell>
          <cell r="S24">
            <v>100</v>
          </cell>
        </row>
        <row r="25">
          <cell r="B25" t="str">
            <v>BRAUNBARTH</v>
          </cell>
          <cell r="C25" t="str">
            <v>BRAUNBARTH</v>
          </cell>
          <cell r="D25" t="str">
            <v>NOELLE</v>
          </cell>
          <cell r="E25">
            <v>10734</v>
          </cell>
          <cell r="F25" t="str">
            <v>AGGLO</v>
          </cell>
          <cell r="G25" t="str">
            <v>75 F RUE DE REININGUE</v>
          </cell>
          <cell r="I25">
            <v>68460</v>
          </cell>
          <cell r="J25" t="str">
            <v>LUTTERBACH</v>
          </cell>
          <cell r="K25">
            <v>424</v>
          </cell>
          <cell r="L25" t="str">
            <v>ACTIONS EDUCATIVES</v>
          </cell>
          <cell r="N25" t="str">
            <v>VACATAIRE</v>
          </cell>
          <cell r="O25" t="str">
            <v>ACTIVITE TEMPS PLEIN</v>
          </cell>
          <cell r="P25">
            <v>41609</v>
          </cell>
          <cell r="Q25" t="str">
            <v>TC</v>
          </cell>
          <cell r="R25">
            <v>100</v>
          </cell>
          <cell r="S25">
            <v>100</v>
          </cell>
        </row>
        <row r="26">
          <cell r="B26" t="str">
            <v>BRENDEL</v>
          </cell>
          <cell r="C26" t="str">
            <v>BRENDEL</v>
          </cell>
          <cell r="D26" t="str">
            <v>CAROLINE</v>
          </cell>
          <cell r="E26">
            <v>10741</v>
          </cell>
          <cell r="F26" t="str">
            <v>AGGLO</v>
          </cell>
          <cell r="G26" t="str">
            <v>16 RUE DU TILLEUL</v>
          </cell>
          <cell r="I26">
            <v>68110</v>
          </cell>
          <cell r="J26" t="str">
            <v>ILLZACH</v>
          </cell>
          <cell r="K26">
            <v>4242</v>
          </cell>
          <cell r="L26" t="str">
            <v>EPANOUISSEMENT ENFANT</v>
          </cell>
          <cell r="M26" t="str">
            <v>ASSISTANT D'ENS ART PPAL 1CL</v>
          </cell>
          <cell r="N26" t="str">
            <v>TITULAIRE</v>
          </cell>
          <cell r="O26" t="str">
            <v>ACTIVITE TEMPS PLEIN</v>
          </cell>
          <cell r="P26">
            <v>42979</v>
          </cell>
          <cell r="Q26" t="str">
            <v>TC</v>
          </cell>
          <cell r="R26">
            <v>100</v>
          </cell>
          <cell r="S26">
            <v>100</v>
          </cell>
          <cell r="T26" t="str">
            <v>ASSISTANTS TERR. ENSEIGNT ARTISTIQ</v>
          </cell>
          <cell r="U26" t="str">
            <v>B</v>
          </cell>
          <cell r="V26">
            <v>5</v>
          </cell>
        </row>
        <row r="27">
          <cell r="B27" t="str">
            <v>BROGGIA</v>
          </cell>
          <cell r="C27" t="str">
            <v>BROGGIA</v>
          </cell>
          <cell r="D27" t="str">
            <v>MARILYNE</v>
          </cell>
          <cell r="E27">
            <v>10769</v>
          </cell>
          <cell r="F27" t="str">
            <v>AGGLO</v>
          </cell>
          <cell r="G27" t="str">
            <v>7 RUE SCHLUMBERGER</v>
          </cell>
          <cell r="I27">
            <v>68200</v>
          </cell>
          <cell r="J27" t="str">
            <v>MULHOUSE</v>
          </cell>
          <cell r="K27">
            <v>4231</v>
          </cell>
          <cell r="L27" t="str">
            <v>PERISCOLAIRE</v>
          </cell>
          <cell r="M27" t="str">
            <v>ADJOINT TECH TER. PPAL 1E CL</v>
          </cell>
          <cell r="N27" t="str">
            <v>TITULAIRE</v>
          </cell>
          <cell r="O27" t="str">
            <v>ACTIVITE TEMPS PLEIN</v>
          </cell>
          <cell r="P27">
            <v>42736</v>
          </cell>
          <cell r="Q27" t="str">
            <v>TC</v>
          </cell>
          <cell r="R27">
            <v>100</v>
          </cell>
          <cell r="S27">
            <v>100</v>
          </cell>
          <cell r="T27" t="str">
            <v>ADJOINTS TECHNIQUES TERRITORIAUX</v>
          </cell>
          <cell r="U27" t="str">
            <v>C</v>
          </cell>
          <cell r="V27">
            <v>8</v>
          </cell>
        </row>
        <row r="28">
          <cell r="B28" t="str">
            <v>BURGART</v>
          </cell>
          <cell r="C28" t="str">
            <v>BURGART</v>
          </cell>
          <cell r="D28" t="str">
            <v>CHRISTINE</v>
          </cell>
          <cell r="E28">
            <v>10810</v>
          </cell>
          <cell r="F28" t="str">
            <v>AGGLO</v>
          </cell>
          <cell r="G28" t="str">
            <v xml:space="preserve">17 RUE J.H. PETRI </v>
          </cell>
          <cell r="I28">
            <v>68100</v>
          </cell>
          <cell r="J28" t="str">
            <v>MULHOUSE</v>
          </cell>
          <cell r="K28">
            <v>4231</v>
          </cell>
          <cell r="L28" t="str">
            <v>PERISCOLAIRE</v>
          </cell>
          <cell r="N28" t="str">
            <v>VACATAIRE</v>
          </cell>
          <cell r="O28" t="str">
            <v>ACTIVITE TEMPS PLEIN</v>
          </cell>
          <cell r="P28">
            <v>40179</v>
          </cell>
          <cell r="Q28" t="str">
            <v>TC</v>
          </cell>
          <cell r="R28">
            <v>100</v>
          </cell>
          <cell r="S28">
            <v>100</v>
          </cell>
        </row>
        <row r="29">
          <cell r="B29" t="str">
            <v>BUSSMANN</v>
          </cell>
          <cell r="C29" t="str">
            <v>BUSSMANN</v>
          </cell>
          <cell r="D29" t="str">
            <v>MARIE-JEANNE</v>
          </cell>
          <cell r="E29">
            <v>10831</v>
          </cell>
          <cell r="F29" t="str">
            <v>AGGLO</v>
          </cell>
          <cell r="G29" t="str">
            <v>24 RUE DES ROSES</v>
          </cell>
          <cell r="I29">
            <v>68100</v>
          </cell>
          <cell r="J29" t="str">
            <v>MULHOUSE</v>
          </cell>
          <cell r="K29">
            <v>4253</v>
          </cell>
          <cell r="L29" t="str">
            <v>ENTRETIEN ET LOGISTIQUE</v>
          </cell>
          <cell r="M29" t="str">
            <v>ADJOINT TECH TER. PPAL 1E CL</v>
          </cell>
          <cell r="N29" t="str">
            <v>TITULAIRE</v>
          </cell>
          <cell r="O29" t="str">
            <v>ACTIVITE TEMPS PLEIN</v>
          </cell>
          <cell r="P29">
            <v>42917</v>
          </cell>
          <cell r="Q29" t="str">
            <v>TC</v>
          </cell>
          <cell r="R29">
            <v>100</v>
          </cell>
          <cell r="S29">
            <v>100</v>
          </cell>
          <cell r="T29" t="str">
            <v>ADJOINTS TECHNIQUES TERRITORIAUX</v>
          </cell>
          <cell r="U29" t="str">
            <v>C</v>
          </cell>
          <cell r="V29">
            <v>5</v>
          </cell>
        </row>
        <row r="30">
          <cell r="B30" t="str">
            <v>CARLET</v>
          </cell>
          <cell r="C30" t="str">
            <v>CARLET</v>
          </cell>
          <cell r="D30" t="str">
            <v>KELLY</v>
          </cell>
          <cell r="E30">
            <v>10872</v>
          </cell>
          <cell r="F30" t="str">
            <v>AGGLO</v>
          </cell>
          <cell r="G30" t="str">
            <v>14 RUE MARCEL MAIRE</v>
          </cell>
          <cell r="I30">
            <v>68100</v>
          </cell>
          <cell r="J30" t="str">
            <v>MULHOUSE</v>
          </cell>
          <cell r="K30">
            <v>4231</v>
          </cell>
          <cell r="L30" t="str">
            <v>PERISCOLAIRE</v>
          </cell>
          <cell r="M30" t="str">
            <v>ADJOINT TER. D'ANIMATION</v>
          </cell>
          <cell r="N30" t="str">
            <v>TITULAIRE</v>
          </cell>
          <cell r="O30" t="str">
            <v>ACTIVITE TEMPS NON COMPLET</v>
          </cell>
          <cell r="P30">
            <v>42887</v>
          </cell>
          <cell r="Q30" t="str">
            <v>TNC</v>
          </cell>
          <cell r="R30">
            <v>50</v>
          </cell>
          <cell r="S30">
            <v>50</v>
          </cell>
          <cell r="T30" t="str">
            <v>ADJOINTS TERRITORIAUX D'ANIMATION</v>
          </cell>
          <cell r="U30" t="str">
            <v>C</v>
          </cell>
          <cell r="V30">
            <v>9</v>
          </cell>
        </row>
        <row r="31">
          <cell r="B31" t="str">
            <v>LOVERGNE</v>
          </cell>
          <cell r="C31" t="str">
            <v>CARON</v>
          </cell>
          <cell r="D31" t="str">
            <v>FLORENCE</v>
          </cell>
          <cell r="E31">
            <v>10874</v>
          </cell>
          <cell r="F31" t="str">
            <v>AGGLO</v>
          </cell>
          <cell r="G31" t="str">
            <v>209 RUE DE BALE</v>
          </cell>
          <cell r="I31">
            <v>68100</v>
          </cell>
          <cell r="J31" t="str">
            <v>MULHOUSE</v>
          </cell>
          <cell r="K31">
            <v>4231</v>
          </cell>
          <cell r="L31" t="str">
            <v>PERISCOLAIRE</v>
          </cell>
          <cell r="M31" t="str">
            <v>ADJOINT TER. ANIM PPAL 2E CL</v>
          </cell>
          <cell r="N31" t="str">
            <v>TITULAIRE</v>
          </cell>
          <cell r="O31" t="str">
            <v>ACTIVITE TEMPS PLEIN</v>
          </cell>
          <cell r="P31">
            <v>42736</v>
          </cell>
          <cell r="Q31" t="str">
            <v>TC</v>
          </cell>
          <cell r="R31">
            <v>100</v>
          </cell>
          <cell r="S31">
            <v>100</v>
          </cell>
          <cell r="T31" t="str">
            <v>ADJOINTS TERRITORIAUX D'ANIMATION</v>
          </cell>
          <cell r="U31" t="str">
            <v>C</v>
          </cell>
          <cell r="V31">
            <v>5</v>
          </cell>
        </row>
        <row r="32">
          <cell r="B32" t="str">
            <v>CASTA</v>
          </cell>
          <cell r="C32" t="str">
            <v>CASTA</v>
          </cell>
          <cell r="D32" t="str">
            <v>JULIE</v>
          </cell>
          <cell r="E32">
            <v>10895</v>
          </cell>
          <cell r="F32" t="str">
            <v>AGGLO</v>
          </cell>
          <cell r="G32" t="str">
            <v>8 RUE DE CHAMPAGNE</v>
          </cell>
          <cell r="I32">
            <v>68800</v>
          </cell>
          <cell r="J32" t="str">
            <v>VIEUX THANN</v>
          </cell>
          <cell r="K32">
            <v>4231</v>
          </cell>
          <cell r="L32" t="str">
            <v>PERISCOLAIRE</v>
          </cell>
          <cell r="M32" t="str">
            <v>ADJOINT TER. ANIM PPAL 1E CL</v>
          </cell>
          <cell r="N32" t="str">
            <v>TITULAIRE</v>
          </cell>
          <cell r="O32" t="str">
            <v>ACTIVITE TEMPS PARTIEL</v>
          </cell>
          <cell r="P32">
            <v>42847</v>
          </cell>
          <cell r="Q32" t="str">
            <v>TP</v>
          </cell>
          <cell r="R32">
            <v>80</v>
          </cell>
          <cell r="S32" t="str">
            <v>85.71</v>
          </cell>
          <cell r="T32" t="str">
            <v>ADJOINTS TERRITORIAUX D'ANIMATION</v>
          </cell>
          <cell r="U32" t="str">
            <v>C</v>
          </cell>
          <cell r="V32">
            <v>4</v>
          </cell>
        </row>
        <row r="33">
          <cell r="B33" t="str">
            <v>CHABAUTY</v>
          </cell>
          <cell r="C33" t="str">
            <v>CHABAUTY</v>
          </cell>
          <cell r="D33" t="str">
            <v>LUCIE</v>
          </cell>
          <cell r="E33">
            <v>10926</v>
          </cell>
          <cell r="F33" t="str">
            <v>AGGLO</v>
          </cell>
          <cell r="G33" t="str">
            <v>14 RUE LOUIS PASTEUR</v>
          </cell>
          <cell r="I33">
            <v>68100</v>
          </cell>
          <cell r="J33" t="str">
            <v>MULHOUSE</v>
          </cell>
          <cell r="K33">
            <v>4231</v>
          </cell>
          <cell r="L33" t="str">
            <v>PERISCOLAIRE</v>
          </cell>
          <cell r="M33" t="str">
            <v>ADJOINT TER. D'ANIMATION</v>
          </cell>
          <cell r="N33" t="str">
            <v>TITULAIRE</v>
          </cell>
          <cell r="O33" t="str">
            <v>ACTIVITE TEMPS NON COMPLET</v>
          </cell>
          <cell r="P33">
            <v>42979</v>
          </cell>
          <cell r="Q33" t="str">
            <v>TNC</v>
          </cell>
          <cell r="R33">
            <v>50</v>
          </cell>
          <cell r="S33">
            <v>50</v>
          </cell>
          <cell r="T33" t="str">
            <v>ADJOINTS TERRITORIAUX D'ANIMATION</v>
          </cell>
          <cell r="U33" t="str">
            <v>C</v>
          </cell>
          <cell r="V33">
            <v>7</v>
          </cell>
        </row>
        <row r="34">
          <cell r="B34" t="str">
            <v>REMY</v>
          </cell>
          <cell r="C34" t="str">
            <v>CHACHEL</v>
          </cell>
          <cell r="D34" t="str">
            <v>NATHALIE</v>
          </cell>
          <cell r="E34">
            <v>10927</v>
          </cell>
          <cell r="F34" t="str">
            <v>AGGLO</v>
          </cell>
          <cell r="G34" t="str">
            <v>2 RUE DE RAEDERSHEIM</v>
          </cell>
          <cell r="I34">
            <v>68540</v>
          </cell>
          <cell r="J34" t="str">
            <v>FELDKIRCH</v>
          </cell>
          <cell r="K34">
            <v>4231</v>
          </cell>
          <cell r="L34" t="str">
            <v>PERISCOLAIRE</v>
          </cell>
          <cell r="M34" t="str">
            <v>ADJOINT TER. D'ANIMATION</v>
          </cell>
          <cell r="N34" t="str">
            <v>TITULAIRE</v>
          </cell>
          <cell r="O34" t="str">
            <v>ACTIVITE TEMPS NON COMPLET</v>
          </cell>
          <cell r="P34">
            <v>42736</v>
          </cell>
          <cell r="Q34" t="str">
            <v>TNC</v>
          </cell>
          <cell r="R34">
            <v>50</v>
          </cell>
          <cell r="S34">
            <v>50</v>
          </cell>
          <cell r="T34" t="str">
            <v>ADJOINTS TERRITORIAUX D'ANIMATION</v>
          </cell>
          <cell r="U34" t="str">
            <v>C</v>
          </cell>
          <cell r="V34">
            <v>9</v>
          </cell>
        </row>
        <row r="35">
          <cell r="B35" t="str">
            <v>DEBALME</v>
          </cell>
          <cell r="C35" t="str">
            <v>CHEVALIER</v>
          </cell>
          <cell r="D35" t="str">
            <v>SOPHIE</v>
          </cell>
          <cell r="E35">
            <v>10970</v>
          </cell>
          <cell r="F35" t="str">
            <v>AGGLO</v>
          </cell>
          <cell r="G35" t="str">
            <v>20 RUE DE LA LIBERTE</v>
          </cell>
          <cell r="I35">
            <v>68460</v>
          </cell>
          <cell r="J35" t="str">
            <v>LUTTERBACH</v>
          </cell>
          <cell r="K35">
            <v>4231</v>
          </cell>
          <cell r="L35" t="str">
            <v>PERISCOLAIRE</v>
          </cell>
          <cell r="M35" t="str">
            <v>ADJOINT TER. D'ANIMATION</v>
          </cell>
          <cell r="N35" t="str">
            <v>TITULAIRE</v>
          </cell>
          <cell r="O35" t="str">
            <v>ACTIVITE TEMPS NON COMPLET</v>
          </cell>
          <cell r="P35">
            <v>42736</v>
          </cell>
          <cell r="Q35" t="str">
            <v>TNC</v>
          </cell>
          <cell r="R35">
            <v>50</v>
          </cell>
          <cell r="S35">
            <v>50</v>
          </cell>
          <cell r="T35" t="str">
            <v>ADJOINTS TERRITORIAUX D'ANIMATION</v>
          </cell>
          <cell r="U35" t="str">
            <v>C</v>
          </cell>
          <cell r="V35">
            <v>8</v>
          </cell>
        </row>
        <row r="36">
          <cell r="B36" t="str">
            <v>CHIBOUT</v>
          </cell>
          <cell r="C36" t="str">
            <v>CHIBOUT</v>
          </cell>
          <cell r="D36" t="str">
            <v>YASMINA</v>
          </cell>
          <cell r="E36">
            <v>10973</v>
          </cell>
          <cell r="F36" t="str">
            <v>AGGLO</v>
          </cell>
          <cell r="G36" t="str">
            <v xml:space="preserve">3 RUE DE L'AGRICULTURE </v>
          </cell>
          <cell r="I36">
            <v>68200</v>
          </cell>
          <cell r="J36" t="str">
            <v>MULHOUSE</v>
          </cell>
          <cell r="K36">
            <v>424</v>
          </cell>
          <cell r="L36" t="str">
            <v>ACTIONS EDUCATIVES</v>
          </cell>
          <cell r="N36" t="str">
            <v>VACATAIRE</v>
          </cell>
          <cell r="O36" t="str">
            <v>ACTIVITE TEMPS PLEIN</v>
          </cell>
          <cell r="P36">
            <v>43070</v>
          </cell>
          <cell r="Q36" t="str">
            <v>TC</v>
          </cell>
          <cell r="R36">
            <v>100</v>
          </cell>
          <cell r="S36">
            <v>100</v>
          </cell>
        </row>
        <row r="37">
          <cell r="B37" t="str">
            <v>CHOUKRI</v>
          </cell>
          <cell r="C37" t="str">
            <v>CHOUKRI</v>
          </cell>
          <cell r="D37" t="str">
            <v>TOURIA</v>
          </cell>
          <cell r="E37">
            <v>10982</v>
          </cell>
          <cell r="F37" t="str">
            <v>AGGLO</v>
          </cell>
          <cell r="G37" t="str">
            <v>5 RUE PAUL GAUGUIN</v>
          </cell>
          <cell r="I37">
            <v>68260</v>
          </cell>
          <cell r="J37" t="str">
            <v>KINGERSHEIM</v>
          </cell>
          <cell r="K37">
            <v>4241</v>
          </cell>
          <cell r="L37" t="str">
            <v>AIDE A ENFANT</v>
          </cell>
          <cell r="M37" t="str">
            <v>ADJOINT ADMINIS. TER.PL. 2E</v>
          </cell>
          <cell r="N37" t="str">
            <v>TITULAIRE</v>
          </cell>
          <cell r="O37" t="str">
            <v>ACTIVITE TEMPS PLEIN</v>
          </cell>
          <cell r="P37">
            <v>42736</v>
          </cell>
          <cell r="Q37" t="str">
            <v>TC</v>
          </cell>
          <cell r="R37">
            <v>100</v>
          </cell>
          <cell r="S37">
            <v>100</v>
          </cell>
          <cell r="T37" t="str">
            <v>ADJOINTS ADMINISTRATIFS TERRIT.</v>
          </cell>
          <cell r="U37" t="str">
            <v>C</v>
          </cell>
          <cell r="V37">
            <v>6</v>
          </cell>
        </row>
        <row r="38">
          <cell r="B38" t="str">
            <v>KOSTELNIK</v>
          </cell>
          <cell r="C38" t="str">
            <v>CORRA</v>
          </cell>
          <cell r="D38" t="str">
            <v>ADELINE</v>
          </cell>
          <cell r="E38">
            <v>11041</v>
          </cell>
          <cell r="F38" t="str">
            <v>AGGLO</v>
          </cell>
          <cell r="G38" t="str">
            <v>53 RUE PRINCIPALE</v>
          </cell>
          <cell r="I38">
            <v>68540</v>
          </cell>
          <cell r="J38" t="str">
            <v>FELDKIRCH</v>
          </cell>
          <cell r="K38">
            <v>4253</v>
          </cell>
          <cell r="L38" t="str">
            <v>ENTRETIEN ET LOGISTIQUE</v>
          </cell>
          <cell r="M38" t="str">
            <v>ADJOINT TECH. TER. PPAL 2E CL</v>
          </cell>
          <cell r="N38" t="str">
            <v>TITULAIRE</v>
          </cell>
          <cell r="O38" t="str">
            <v>ACTIVITE TEMPS NON COMPLET</v>
          </cell>
          <cell r="P38">
            <v>43009</v>
          </cell>
          <cell r="Q38" t="str">
            <v>TNC</v>
          </cell>
          <cell r="R38" t="str">
            <v>50.15</v>
          </cell>
          <cell r="S38" t="str">
            <v>50.15</v>
          </cell>
          <cell r="T38" t="str">
            <v>ADJOINTS TECHNIQUES TERRITORIAUX</v>
          </cell>
          <cell r="U38" t="str">
            <v>C</v>
          </cell>
          <cell r="V38">
            <v>8</v>
          </cell>
        </row>
        <row r="39">
          <cell r="B39" t="str">
            <v>BORJINI</v>
          </cell>
          <cell r="C39" t="str">
            <v>DALDOUL</v>
          </cell>
          <cell r="D39" t="str">
            <v>HELA</v>
          </cell>
          <cell r="E39">
            <v>11104</v>
          </cell>
          <cell r="F39" t="str">
            <v>AGGLO</v>
          </cell>
          <cell r="G39" t="str">
            <v>2 RUE DE L'HIVER</v>
          </cell>
          <cell r="I39">
            <v>68110</v>
          </cell>
          <cell r="J39" t="str">
            <v>ILLZACH</v>
          </cell>
          <cell r="K39">
            <v>4231</v>
          </cell>
          <cell r="L39" t="str">
            <v>PERISCOLAIRE</v>
          </cell>
          <cell r="M39" t="str">
            <v>ANIMATEUR</v>
          </cell>
          <cell r="N39" t="str">
            <v>TITULAIRE</v>
          </cell>
          <cell r="O39" t="str">
            <v>ACTIVITE TEMPS PARTIEL</v>
          </cell>
          <cell r="P39">
            <v>42907</v>
          </cell>
          <cell r="Q39" t="str">
            <v>TP</v>
          </cell>
          <cell r="R39">
            <v>80</v>
          </cell>
          <cell r="S39" t="str">
            <v>85.71</v>
          </cell>
          <cell r="T39" t="str">
            <v>ANIMATEURS TERRITORIAUX</v>
          </cell>
          <cell r="U39" t="str">
            <v>B</v>
          </cell>
          <cell r="V39">
            <v>4</v>
          </cell>
        </row>
        <row r="40">
          <cell r="B40" t="str">
            <v>MERGUIN</v>
          </cell>
          <cell r="C40" t="str">
            <v>DARLES</v>
          </cell>
          <cell r="D40" t="str">
            <v>FRANCOISE</v>
          </cell>
          <cell r="E40">
            <v>11116</v>
          </cell>
          <cell r="F40" t="str">
            <v>AGGLO</v>
          </cell>
          <cell r="G40" t="str">
            <v>4 A RUE JOSEPH VOGT</v>
          </cell>
          <cell r="I40">
            <v>68290</v>
          </cell>
          <cell r="J40" t="str">
            <v>NIEDERBRUCK</v>
          </cell>
          <cell r="K40">
            <v>4231</v>
          </cell>
          <cell r="L40" t="str">
            <v>PERISCOLAIRE</v>
          </cell>
          <cell r="M40" t="str">
            <v>ADJOINT TER. D'ANIMATION</v>
          </cell>
          <cell r="N40" t="str">
            <v>TITULAIRE</v>
          </cell>
          <cell r="O40" t="str">
            <v>ACTIVITE TEMPS NON COMPLET</v>
          </cell>
          <cell r="P40">
            <v>42948</v>
          </cell>
          <cell r="Q40" t="str">
            <v>TNC</v>
          </cell>
          <cell r="R40">
            <v>65</v>
          </cell>
          <cell r="S40">
            <v>65</v>
          </cell>
          <cell r="T40" t="str">
            <v>ADJOINTS TERRITORIAUX D'ANIMATION</v>
          </cell>
          <cell r="U40" t="str">
            <v>C</v>
          </cell>
          <cell r="V40">
            <v>9</v>
          </cell>
        </row>
        <row r="41">
          <cell r="B41" t="str">
            <v>PETRUSEVSKI</v>
          </cell>
          <cell r="C41" t="str">
            <v>DAVITKOVSKA</v>
          </cell>
          <cell r="D41" t="str">
            <v>VERKA</v>
          </cell>
          <cell r="E41">
            <v>11123</v>
          </cell>
          <cell r="F41" t="str">
            <v>AGGLO</v>
          </cell>
          <cell r="G41" t="str">
            <v>126 RUE DE BALE</v>
          </cell>
          <cell r="I41">
            <v>68100</v>
          </cell>
          <cell r="J41" t="str">
            <v>MULHOUSE</v>
          </cell>
          <cell r="K41">
            <v>4253</v>
          </cell>
          <cell r="L41" t="str">
            <v>ENTRETIEN ET LOGISTIQUE</v>
          </cell>
          <cell r="M41" t="str">
            <v>ADJOINT TECH. TER. PPAL 2E CL</v>
          </cell>
          <cell r="N41" t="str">
            <v>TITULAIRE</v>
          </cell>
          <cell r="O41" t="str">
            <v>ACTIVITE TEMPS PLEIN</v>
          </cell>
          <cell r="P41">
            <v>42948</v>
          </cell>
          <cell r="Q41" t="str">
            <v>TC</v>
          </cell>
          <cell r="R41">
            <v>100</v>
          </cell>
          <cell r="S41">
            <v>100</v>
          </cell>
          <cell r="T41" t="str">
            <v>ADJOINTS TECHNIQUES TERRITORIAUX</v>
          </cell>
          <cell r="U41" t="str">
            <v>C</v>
          </cell>
          <cell r="V41">
            <v>6</v>
          </cell>
        </row>
        <row r="42">
          <cell r="B42" t="str">
            <v>LOMBARDO</v>
          </cell>
          <cell r="C42" t="str">
            <v>DE NICOLO</v>
          </cell>
          <cell r="D42" t="str">
            <v>MARIE-VERONIQUE</v>
          </cell>
          <cell r="E42">
            <v>11203</v>
          </cell>
          <cell r="F42" t="str">
            <v>AGGLO</v>
          </cell>
          <cell r="G42" t="str">
            <v>4 RUE ALBERT LANTZ</v>
          </cell>
          <cell r="I42">
            <v>68850</v>
          </cell>
          <cell r="J42" t="str">
            <v>STAFFELFELDEN</v>
          </cell>
          <cell r="K42">
            <v>4231</v>
          </cell>
          <cell r="L42" t="str">
            <v>PERISCOLAIRE</v>
          </cell>
          <cell r="M42" t="str">
            <v>ADJOINT TER. D'ANIMATION</v>
          </cell>
          <cell r="N42" t="str">
            <v>TITULAIRE</v>
          </cell>
          <cell r="O42" t="str">
            <v>ACTIVITE TEMPS NON COMPLET</v>
          </cell>
          <cell r="P42">
            <v>42917</v>
          </cell>
          <cell r="Q42" t="str">
            <v>TNC</v>
          </cell>
          <cell r="R42">
            <v>50</v>
          </cell>
          <cell r="S42">
            <v>50</v>
          </cell>
          <cell r="T42" t="str">
            <v>ADJOINTS TERRITORIAUX D'ANIMATION</v>
          </cell>
          <cell r="U42" t="str">
            <v>C</v>
          </cell>
          <cell r="V42">
            <v>6</v>
          </cell>
        </row>
        <row r="43">
          <cell r="B43" t="str">
            <v>DIETRICH</v>
          </cell>
          <cell r="C43" t="str">
            <v>DIETRICH</v>
          </cell>
          <cell r="D43" t="str">
            <v>SARAH</v>
          </cell>
          <cell r="E43">
            <v>11244</v>
          </cell>
          <cell r="F43" t="str">
            <v>AGGLO</v>
          </cell>
          <cell r="G43" t="str">
            <v>113 BIS AVENUE 1ERE DIV. BLINDEE</v>
          </cell>
          <cell r="I43">
            <v>68100</v>
          </cell>
          <cell r="J43" t="str">
            <v>MULHOUSE</v>
          </cell>
          <cell r="K43">
            <v>422</v>
          </cell>
          <cell r="L43" t="str">
            <v>SCOLAIRE</v>
          </cell>
          <cell r="M43" t="str">
            <v>ATTACHE TERRITORIAL</v>
          </cell>
          <cell r="N43" t="str">
            <v>TITULAIRE</v>
          </cell>
          <cell r="O43" t="str">
            <v>ACTIVITE TEMPS PLEIN</v>
          </cell>
          <cell r="P43">
            <v>42736</v>
          </cell>
          <cell r="Q43" t="str">
            <v>TC</v>
          </cell>
          <cell r="R43">
            <v>100</v>
          </cell>
          <cell r="S43">
            <v>100</v>
          </cell>
          <cell r="T43" t="str">
            <v>ATTACHES TERRITORIAUX</v>
          </cell>
          <cell r="U43" t="str">
            <v>A</v>
          </cell>
          <cell r="V43">
            <v>7</v>
          </cell>
        </row>
        <row r="44">
          <cell r="B44" t="str">
            <v>DIOP</v>
          </cell>
          <cell r="C44" t="str">
            <v>DIOP</v>
          </cell>
          <cell r="D44" t="str">
            <v>AIDA</v>
          </cell>
          <cell r="E44">
            <v>11260</v>
          </cell>
          <cell r="F44" t="str">
            <v>AGGLO</v>
          </cell>
          <cell r="G44" t="str">
            <v>12 RUE DES TANNEURS</v>
          </cell>
          <cell r="I44">
            <v>68100</v>
          </cell>
          <cell r="J44" t="str">
            <v>MULHOUSE</v>
          </cell>
          <cell r="K44">
            <v>4231</v>
          </cell>
          <cell r="L44" t="str">
            <v>PERISCOLAIRE</v>
          </cell>
          <cell r="M44" t="str">
            <v>ADJOINT TER. ANIM PPAL 1E CL</v>
          </cell>
          <cell r="N44" t="str">
            <v>TITULAIRE</v>
          </cell>
          <cell r="O44" t="str">
            <v>ACTIVITE TEMPS PLEIN</v>
          </cell>
          <cell r="P44">
            <v>42736</v>
          </cell>
          <cell r="Q44" t="str">
            <v>TC</v>
          </cell>
          <cell r="R44">
            <v>100</v>
          </cell>
          <cell r="S44">
            <v>100</v>
          </cell>
          <cell r="T44" t="str">
            <v>ADJOINTS TERRITORIAUX D'ANIMATION</v>
          </cell>
          <cell r="U44" t="str">
            <v>C</v>
          </cell>
          <cell r="V44">
            <v>4</v>
          </cell>
        </row>
        <row r="45">
          <cell r="B45" t="str">
            <v>DOUZNI</v>
          </cell>
          <cell r="C45" t="str">
            <v>DOUZNI</v>
          </cell>
          <cell r="D45" t="str">
            <v>AFFAF</v>
          </cell>
          <cell r="E45">
            <v>11314</v>
          </cell>
          <cell r="F45" t="str">
            <v>AGGLO</v>
          </cell>
          <cell r="G45" t="str">
            <v>16 RUE DU BOSQUET</v>
          </cell>
          <cell r="I45">
            <v>68110</v>
          </cell>
          <cell r="J45" t="str">
            <v>ILLZACH</v>
          </cell>
          <cell r="K45">
            <v>4231</v>
          </cell>
          <cell r="L45" t="str">
            <v>PERISCOLAIRE</v>
          </cell>
          <cell r="M45" t="str">
            <v>ADJOINT TER. D'ANIMATION</v>
          </cell>
          <cell r="N45" t="str">
            <v>TITULAIRE</v>
          </cell>
          <cell r="O45" t="str">
            <v>ACTIVITE TEMPS NON COMPLET</v>
          </cell>
          <cell r="P45">
            <v>42736</v>
          </cell>
          <cell r="Q45" t="str">
            <v>TNC</v>
          </cell>
          <cell r="R45">
            <v>50</v>
          </cell>
          <cell r="S45">
            <v>50</v>
          </cell>
          <cell r="T45" t="str">
            <v>ADJOINTS TERRITORIAUX D'ANIMATION</v>
          </cell>
          <cell r="U45" t="str">
            <v>C</v>
          </cell>
          <cell r="V45">
            <v>7</v>
          </cell>
        </row>
        <row r="46">
          <cell r="B46" t="str">
            <v>EGLIN</v>
          </cell>
          <cell r="C46" t="str">
            <v>EGLIN</v>
          </cell>
          <cell r="D46" t="str">
            <v>CHRYSTELLE</v>
          </cell>
          <cell r="E46">
            <v>11400</v>
          </cell>
          <cell r="F46" t="str">
            <v>AGGLO</v>
          </cell>
          <cell r="G46" t="str">
            <v xml:space="preserve">25 RUE DES ALLIES </v>
          </cell>
          <cell r="I46">
            <v>68500</v>
          </cell>
          <cell r="J46" t="str">
            <v>GUEBWILLER</v>
          </cell>
          <cell r="K46">
            <v>4241</v>
          </cell>
          <cell r="L46" t="str">
            <v>AIDE A ENFANT</v>
          </cell>
          <cell r="N46" t="str">
            <v>VACATAIRE</v>
          </cell>
          <cell r="O46" t="str">
            <v>ACTIVITE TEMPS PLEIN</v>
          </cell>
          <cell r="P46">
            <v>41244</v>
          </cell>
          <cell r="Q46" t="str">
            <v>TC</v>
          </cell>
          <cell r="R46">
            <v>100</v>
          </cell>
          <cell r="S46">
            <v>100</v>
          </cell>
        </row>
        <row r="47">
          <cell r="B47" t="str">
            <v>EHRHARD</v>
          </cell>
          <cell r="C47" t="str">
            <v>EHRHARD</v>
          </cell>
          <cell r="D47" t="str">
            <v>FABIENNE</v>
          </cell>
          <cell r="E47">
            <v>11410</v>
          </cell>
          <cell r="F47" t="str">
            <v>AGGLO</v>
          </cell>
          <cell r="G47" t="str">
            <v>2A RUE DE LA PREMIERE ARMEE</v>
          </cell>
          <cell r="I47">
            <v>68350</v>
          </cell>
          <cell r="J47" t="str">
            <v>BRUNSTATT</v>
          </cell>
          <cell r="K47">
            <v>4231</v>
          </cell>
          <cell r="L47" t="str">
            <v>PERISCOLAIRE</v>
          </cell>
          <cell r="M47" t="str">
            <v>EDUCATEUR PRINCIPAL JEUNES ENF</v>
          </cell>
          <cell r="N47" t="str">
            <v>TITULAIRE</v>
          </cell>
          <cell r="O47" t="str">
            <v>ACTIVITE TEMPS PLEIN</v>
          </cell>
          <cell r="P47">
            <v>42736</v>
          </cell>
          <cell r="Q47" t="str">
            <v>TC</v>
          </cell>
          <cell r="R47">
            <v>100</v>
          </cell>
          <cell r="S47">
            <v>100</v>
          </cell>
          <cell r="T47" t="str">
            <v>EDUCATEURS DE JEUNES ENFANTS</v>
          </cell>
          <cell r="U47" t="str">
            <v>B</v>
          </cell>
          <cell r="V47">
            <v>7</v>
          </cell>
        </row>
        <row r="48">
          <cell r="B48" t="str">
            <v>OUAZITI</v>
          </cell>
          <cell r="C48" t="str">
            <v>FALLAHI</v>
          </cell>
          <cell r="D48" t="str">
            <v>KHADIJA</v>
          </cell>
          <cell r="E48">
            <v>11496</v>
          </cell>
          <cell r="F48" t="str">
            <v>AGGLO</v>
          </cell>
          <cell r="G48" t="str">
            <v>6 B RUE GEORGES BIZET</v>
          </cell>
          <cell r="I48">
            <v>68260</v>
          </cell>
          <cell r="J48" t="str">
            <v>KINGERSHEIM</v>
          </cell>
          <cell r="K48">
            <v>4231</v>
          </cell>
          <cell r="L48" t="str">
            <v>PERISCOLAIRE</v>
          </cell>
          <cell r="M48" t="str">
            <v>ADJOINT TECH TER. PPAL 1E CL</v>
          </cell>
          <cell r="N48" t="str">
            <v>TITULAIRE</v>
          </cell>
          <cell r="O48" t="str">
            <v>ACTIVITE TEMPS PLEIN</v>
          </cell>
          <cell r="P48">
            <v>43009</v>
          </cell>
          <cell r="Q48" t="str">
            <v>TC</v>
          </cell>
          <cell r="R48">
            <v>100</v>
          </cell>
          <cell r="S48">
            <v>100</v>
          </cell>
          <cell r="T48" t="str">
            <v>ADJOINTS TECHNIQUES TERRITORIAUX</v>
          </cell>
          <cell r="U48" t="str">
            <v>C</v>
          </cell>
          <cell r="V48">
            <v>9</v>
          </cell>
        </row>
        <row r="49">
          <cell r="B49" t="str">
            <v>CORICELLI</v>
          </cell>
          <cell r="C49" t="str">
            <v>FANCHAOUY</v>
          </cell>
          <cell r="D49" t="str">
            <v>MALIKA</v>
          </cell>
          <cell r="E49">
            <v>11501</v>
          </cell>
          <cell r="F49" t="str">
            <v>AGGLO</v>
          </cell>
          <cell r="G49" t="str">
            <v>44 RUE DE LA PIERRE BLEUE</v>
          </cell>
          <cell r="I49">
            <v>68440</v>
          </cell>
          <cell r="J49" t="str">
            <v>DIETWILLER</v>
          </cell>
          <cell r="K49">
            <v>4253</v>
          </cell>
          <cell r="L49" t="str">
            <v>ENTRETIEN ET LOGISTIQUE</v>
          </cell>
          <cell r="M49" t="str">
            <v>ADJOINT TECH TER. PPAL 1E CL</v>
          </cell>
          <cell r="N49" t="str">
            <v>TITULAIRE</v>
          </cell>
          <cell r="O49" t="str">
            <v>ACTIVITE TEMPS PLEIN</v>
          </cell>
          <cell r="P49">
            <v>43070</v>
          </cell>
          <cell r="Q49" t="str">
            <v>TC</v>
          </cell>
          <cell r="R49">
            <v>100</v>
          </cell>
          <cell r="S49">
            <v>100</v>
          </cell>
          <cell r="T49" t="str">
            <v>ADJOINTS TECHNIQUES TERRITORIAUX</v>
          </cell>
          <cell r="U49" t="str">
            <v>C</v>
          </cell>
          <cell r="V49">
            <v>5</v>
          </cell>
        </row>
        <row r="50">
          <cell r="B50" t="str">
            <v>MALLOWA</v>
          </cell>
          <cell r="C50" t="str">
            <v>FEHR</v>
          </cell>
          <cell r="D50" t="str">
            <v>SANDRINE</v>
          </cell>
          <cell r="E50">
            <v>11533</v>
          </cell>
          <cell r="F50" t="str">
            <v>AGGLO</v>
          </cell>
          <cell r="G50" t="str">
            <v>3 RUE DE L'ECOLE</v>
          </cell>
          <cell r="I50">
            <v>68790</v>
          </cell>
          <cell r="J50" t="str">
            <v>MORSCHWILLER LE BAS</v>
          </cell>
          <cell r="K50">
            <v>4231</v>
          </cell>
          <cell r="L50" t="str">
            <v>PERISCOLAIRE</v>
          </cell>
          <cell r="M50" t="str">
            <v>ADJOINT TER. D'ANIMATION</v>
          </cell>
          <cell r="N50" t="str">
            <v>TITULAIRE</v>
          </cell>
          <cell r="O50" t="str">
            <v>ACTIVITE TEMPS NON COMPLET</v>
          </cell>
          <cell r="P50">
            <v>42736</v>
          </cell>
          <cell r="Q50" t="str">
            <v>TNC</v>
          </cell>
          <cell r="R50">
            <v>50</v>
          </cell>
          <cell r="S50">
            <v>50</v>
          </cell>
          <cell r="T50" t="str">
            <v>ADJOINTS TERRITORIAUX D'ANIMATION</v>
          </cell>
          <cell r="U50" t="str">
            <v>C</v>
          </cell>
          <cell r="V50">
            <v>8</v>
          </cell>
        </row>
        <row r="51">
          <cell r="B51" t="str">
            <v>FEST</v>
          </cell>
          <cell r="C51" t="str">
            <v>FEST</v>
          </cell>
          <cell r="D51" t="str">
            <v>STEPHANIE</v>
          </cell>
          <cell r="E51">
            <v>11568</v>
          </cell>
          <cell r="F51" t="str">
            <v>AGGLO</v>
          </cell>
          <cell r="G51" t="str">
            <v>1 RUE D'ILLZACH</v>
          </cell>
          <cell r="I51">
            <v>68270</v>
          </cell>
          <cell r="J51" t="str">
            <v>WITTENHEIM</v>
          </cell>
          <cell r="K51">
            <v>4253</v>
          </cell>
          <cell r="L51" t="str">
            <v>ENTRETIEN ET LOGISTIQUE</v>
          </cell>
          <cell r="M51" t="str">
            <v>ADJOINT TECH. TER. PPAL 2E CL</v>
          </cell>
          <cell r="N51" t="str">
            <v>TITULAIRE</v>
          </cell>
          <cell r="O51" t="str">
            <v>ACTIVITE TEMPS NON COMPLET</v>
          </cell>
          <cell r="P51">
            <v>42736</v>
          </cell>
          <cell r="Q51" t="str">
            <v>TNC</v>
          </cell>
          <cell r="R51" t="str">
            <v>50.15</v>
          </cell>
          <cell r="S51" t="str">
            <v>50.15</v>
          </cell>
          <cell r="T51" t="str">
            <v>ADJOINTS TECHNIQUES TERRITORIAUX</v>
          </cell>
          <cell r="U51" t="str">
            <v>C</v>
          </cell>
          <cell r="V51">
            <v>6</v>
          </cell>
        </row>
        <row r="52">
          <cell r="B52" t="str">
            <v>ROBE</v>
          </cell>
          <cell r="C52" t="str">
            <v>FEZAA</v>
          </cell>
          <cell r="D52" t="str">
            <v>JASMINE</v>
          </cell>
          <cell r="E52">
            <v>11573</v>
          </cell>
          <cell r="F52" t="str">
            <v>AGGLO</v>
          </cell>
          <cell r="G52" t="str">
            <v>A1 RUE DE NIFFER</v>
          </cell>
          <cell r="I52">
            <v>68110</v>
          </cell>
          <cell r="J52" t="str">
            <v>ILLZACH</v>
          </cell>
          <cell r="K52">
            <v>4231</v>
          </cell>
          <cell r="L52" t="str">
            <v>PERISCOLAIRE</v>
          </cell>
          <cell r="N52" t="str">
            <v>VACATAIRE</v>
          </cell>
          <cell r="O52" t="str">
            <v>ACTIVITE TEMPS PLEIN</v>
          </cell>
          <cell r="P52">
            <v>40179</v>
          </cell>
          <cell r="Q52" t="str">
            <v>TC</v>
          </cell>
          <cell r="R52">
            <v>100</v>
          </cell>
          <cell r="S52">
            <v>100</v>
          </cell>
        </row>
        <row r="53">
          <cell r="B53" t="str">
            <v>COLOMERA</v>
          </cell>
          <cell r="C53" t="str">
            <v>FINANCE</v>
          </cell>
          <cell r="D53" t="str">
            <v>MARIE-JOSEE</v>
          </cell>
          <cell r="E53">
            <v>11591</v>
          </cell>
          <cell r="F53" t="str">
            <v>AGGLO</v>
          </cell>
          <cell r="G53" t="str">
            <v>9 RUE DE PFASTATT</v>
          </cell>
          <cell r="I53">
            <v>68460</v>
          </cell>
          <cell r="J53" t="str">
            <v>LUTTERBACH</v>
          </cell>
          <cell r="K53">
            <v>4215</v>
          </cell>
          <cell r="L53" t="str">
            <v>ACCUEIL FAMILLES COMMUNICATION</v>
          </cell>
          <cell r="M53" t="str">
            <v>ADJOINT ADMINIS. TER.PL. 2E</v>
          </cell>
          <cell r="N53" t="str">
            <v>TITULAIRE</v>
          </cell>
          <cell r="O53" t="str">
            <v>ACTIVITE TEMPS PLEIN</v>
          </cell>
          <cell r="P53">
            <v>42736</v>
          </cell>
          <cell r="Q53" t="str">
            <v>TC</v>
          </cell>
          <cell r="R53">
            <v>100</v>
          </cell>
          <cell r="S53">
            <v>100</v>
          </cell>
          <cell r="T53" t="str">
            <v>ADJOINTS ADMINISTRATIFS TERRIT.</v>
          </cell>
          <cell r="U53" t="str">
            <v>C</v>
          </cell>
          <cell r="V53">
            <v>7</v>
          </cell>
        </row>
        <row r="54">
          <cell r="B54" t="str">
            <v>FISCHER</v>
          </cell>
          <cell r="C54" t="str">
            <v>FISCHER</v>
          </cell>
          <cell r="D54" t="str">
            <v>ANNE</v>
          </cell>
          <cell r="E54">
            <v>11600</v>
          </cell>
          <cell r="F54" t="str">
            <v>AGGLO</v>
          </cell>
          <cell r="G54" t="str">
            <v>4 RUE DE L'ETE</v>
          </cell>
          <cell r="I54">
            <v>68110</v>
          </cell>
          <cell r="J54" t="str">
            <v>ILLZACH</v>
          </cell>
          <cell r="K54">
            <v>4231</v>
          </cell>
          <cell r="L54" t="str">
            <v>PERISCOLAIRE</v>
          </cell>
          <cell r="M54" t="str">
            <v>ANIMATEUR</v>
          </cell>
          <cell r="N54" t="str">
            <v>TITULAIRE</v>
          </cell>
          <cell r="O54" t="str">
            <v>ACTIVITE TEMPS PLEIN</v>
          </cell>
          <cell r="P54">
            <v>42887</v>
          </cell>
          <cell r="Q54" t="str">
            <v>TC</v>
          </cell>
          <cell r="R54">
            <v>100</v>
          </cell>
          <cell r="S54">
            <v>100</v>
          </cell>
          <cell r="T54" t="str">
            <v>ANIMATEURS TERRITORIAUX</v>
          </cell>
          <cell r="U54" t="str">
            <v>B</v>
          </cell>
          <cell r="V54">
            <v>5</v>
          </cell>
        </row>
        <row r="55">
          <cell r="B55" t="str">
            <v>DROHMANN</v>
          </cell>
          <cell r="C55" t="str">
            <v>FLUCK</v>
          </cell>
          <cell r="D55" t="str">
            <v>CORINNE</v>
          </cell>
          <cell r="E55">
            <v>11631</v>
          </cell>
          <cell r="F55" t="str">
            <v>AGGLO</v>
          </cell>
          <cell r="G55" t="str">
            <v>7 RUE DU HAGELBACH</v>
          </cell>
          <cell r="I55">
            <v>68260</v>
          </cell>
          <cell r="J55" t="str">
            <v>KINGERSHEIM</v>
          </cell>
          <cell r="K55">
            <v>4253</v>
          </cell>
          <cell r="L55" t="str">
            <v>ENTRETIEN ET LOGISTIQUE</v>
          </cell>
          <cell r="M55" t="str">
            <v>AGENT SOCIAL PPAL DE 2E CLASSE</v>
          </cell>
          <cell r="N55" t="str">
            <v>TITULAIRE</v>
          </cell>
          <cell r="O55" t="str">
            <v>ACTIVITE TEMPS NON COMPLET</v>
          </cell>
          <cell r="P55">
            <v>42736</v>
          </cell>
          <cell r="Q55" t="str">
            <v>TNC</v>
          </cell>
          <cell r="R55" t="str">
            <v>50.15</v>
          </cell>
          <cell r="S55" t="str">
            <v>50.15</v>
          </cell>
          <cell r="T55" t="str">
            <v>AGENTS SOCIAUX TERRITORIAUX</v>
          </cell>
          <cell r="U55" t="str">
            <v>C</v>
          </cell>
          <cell r="V55">
            <v>6</v>
          </cell>
        </row>
        <row r="56">
          <cell r="B56" t="str">
            <v>FLURY</v>
          </cell>
          <cell r="C56" t="str">
            <v>FLURY</v>
          </cell>
          <cell r="D56" t="str">
            <v>VALERIE</v>
          </cell>
          <cell r="E56">
            <v>11636</v>
          </cell>
          <cell r="F56" t="str">
            <v>AGGLO</v>
          </cell>
          <cell r="G56" t="str">
            <v>3 RUE DE L'EGLISE</v>
          </cell>
          <cell r="I56">
            <v>68950</v>
          </cell>
          <cell r="J56" t="str">
            <v>REININGUE</v>
          </cell>
          <cell r="K56">
            <v>4231</v>
          </cell>
          <cell r="L56" t="str">
            <v>PERISCOLAIRE</v>
          </cell>
          <cell r="M56" t="str">
            <v>EDUCATEUR PRINCIPAL JEUNES ENF</v>
          </cell>
          <cell r="N56" t="str">
            <v>TITULAIRE</v>
          </cell>
          <cell r="O56" t="str">
            <v>ACTIVITE TEMPS NON COMPLET</v>
          </cell>
          <cell r="P56">
            <v>42826</v>
          </cell>
          <cell r="Q56" t="str">
            <v>TNC</v>
          </cell>
          <cell r="R56">
            <v>80</v>
          </cell>
          <cell r="S56">
            <v>80</v>
          </cell>
          <cell r="T56" t="str">
            <v>EDUCATEURS DE JEUNES ENFANTS</v>
          </cell>
          <cell r="U56" t="str">
            <v>B</v>
          </cell>
          <cell r="V56">
            <v>5</v>
          </cell>
        </row>
        <row r="57">
          <cell r="B57" t="str">
            <v>FORTES</v>
          </cell>
          <cell r="C57" t="str">
            <v>FORTES</v>
          </cell>
          <cell r="D57" t="str">
            <v>AURELIE</v>
          </cell>
          <cell r="E57">
            <v>11651</v>
          </cell>
          <cell r="F57" t="str">
            <v>AGGLO</v>
          </cell>
          <cell r="G57" t="str">
            <v>11K RUE DU WOLF</v>
          </cell>
          <cell r="I57">
            <v>68100</v>
          </cell>
          <cell r="J57" t="str">
            <v>MULHOUSE</v>
          </cell>
          <cell r="K57">
            <v>4232</v>
          </cell>
          <cell r="L57" t="str">
            <v>PETITE ENFANCE</v>
          </cell>
          <cell r="M57" t="str">
            <v>ATTACHE TERRITORIAL</v>
          </cell>
          <cell r="N57" t="str">
            <v>TITULAIRE</v>
          </cell>
          <cell r="O57" t="str">
            <v>ACTIVITE TEMPS PLEIN</v>
          </cell>
          <cell r="P57">
            <v>42736</v>
          </cell>
          <cell r="Q57" t="str">
            <v>TC</v>
          </cell>
          <cell r="R57">
            <v>100</v>
          </cell>
          <cell r="S57">
            <v>100</v>
          </cell>
          <cell r="T57" t="str">
            <v>ATTACHES TERRITORIAUX</v>
          </cell>
          <cell r="U57" t="str">
            <v>A</v>
          </cell>
          <cell r="V57">
            <v>4</v>
          </cell>
        </row>
        <row r="58">
          <cell r="B58" t="str">
            <v>FREY</v>
          </cell>
          <cell r="C58" t="str">
            <v>FREY</v>
          </cell>
          <cell r="D58" t="str">
            <v>ALEXANDRE</v>
          </cell>
          <cell r="E58">
            <v>11686</v>
          </cell>
          <cell r="F58" t="str">
            <v>AGGLO</v>
          </cell>
          <cell r="G58" t="str">
            <v>4 RUE DES FEES</v>
          </cell>
          <cell r="I58">
            <v>68850</v>
          </cell>
          <cell r="J58" t="str">
            <v>STAFFELFELDEN</v>
          </cell>
          <cell r="K58">
            <v>4252</v>
          </cell>
          <cell r="L58" t="str">
            <v>MAINTENANCE DU PATRIMOINE</v>
          </cell>
          <cell r="M58" t="str">
            <v>ADJOINT TECH TER. PPAL 1E CL</v>
          </cell>
          <cell r="N58" t="str">
            <v>TITULAIRE</v>
          </cell>
          <cell r="O58" t="str">
            <v>ACTIVITE TEMPS PLEIN</v>
          </cell>
          <cell r="P58">
            <v>42856</v>
          </cell>
          <cell r="Q58" t="str">
            <v>TC</v>
          </cell>
          <cell r="R58">
            <v>100</v>
          </cell>
          <cell r="S58">
            <v>100</v>
          </cell>
          <cell r="T58" t="str">
            <v>ADJOINTS TECHNIQUES TERRITORIAUX</v>
          </cell>
          <cell r="U58" t="str">
            <v>C</v>
          </cell>
          <cell r="V58">
            <v>6</v>
          </cell>
        </row>
        <row r="59">
          <cell r="B59" t="str">
            <v>GEHANT</v>
          </cell>
          <cell r="C59" t="str">
            <v>FUCHS</v>
          </cell>
          <cell r="D59" t="str">
            <v>MARTINE</v>
          </cell>
          <cell r="E59">
            <v>11735</v>
          </cell>
          <cell r="F59" t="str">
            <v>AGGLO</v>
          </cell>
          <cell r="G59" t="str">
            <v>10 RUE DE VERDUN</v>
          </cell>
          <cell r="I59">
            <v>68500</v>
          </cell>
          <cell r="J59" t="str">
            <v>BERRWILLER</v>
          </cell>
          <cell r="K59">
            <v>4231</v>
          </cell>
          <cell r="L59" t="str">
            <v>PERISCOLAIRE</v>
          </cell>
          <cell r="M59" t="str">
            <v>ADJOINT TER. ANIM PPAL 2E CL</v>
          </cell>
          <cell r="N59" t="str">
            <v>TITULAIRE</v>
          </cell>
          <cell r="O59" t="str">
            <v>ACTIVITE TEMPS NON COMPLET</v>
          </cell>
          <cell r="P59">
            <v>42736</v>
          </cell>
          <cell r="Q59" t="str">
            <v>TNC</v>
          </cell>
          <cell r="R59">
            <v>80</v>
          </cell>
          <cell r="S59">
            <v>80</v>
          </cell>
          <cell r="T59" t="str">
            <v>ADJOINTS TERRITORIAUX D'ANIMATION</v>
          </cell>
          <cell r="U59" t="str">
            <v>C</v>
          </cell>
          <cell r="V59">
            <v>6</v>
          </cell>
        </row>
        <row r="60">
          <cell r="B60" t="str">
            <v>FUHRY</v>
          </cell>
          <cell r="C60" t="str">
            <v>FUHRY</v>
          </cell>
          <cell r="D60" t="str">
            <v>PATRICIA</v>
          </cell>
          <cell r="E60">
            <v>11742</v>
          </cell>
          <cell r="F60" t="str">
            <v>AGGLO</v>
          </cell>
          <cell r="G60" t="str">
            <v>97 RUE THEODORE DECK</v>
          </cell>
          <cell r="I60">
            <v>68500</v>
          </cell>
          <cell r="J60" t="str">
            <v>GUEBWILLER</v>
          </cell>
          <cell r="K60">
            <v>4213</v>
          </cell>
          <cell r="L60" t="str">
            <v>BUDGET COMPTABILITE</v>
          </cell>
          <cell r="M60" t="str">
            <v>ADJOINT ADMINIS.TER.PL.1E</v>
          </cell>
          <cell r="N60" t="str">
            <v>TITULAIRE</v>
          </cell>
          <cell r="O60" t="str">
            <v>ACTIVITE TPS PARTIEL DE DROIT</v>
          </cell>
          <cell r="P60">
            <v>43009</v>
          </cell>
          <cell r="Q60" t="str">
            <v>TP</v>
          </cell>
          <cell r="R60">
            <v>50</v>
          </cell>
          <cell r="S60">
            <v>50</v>
          </cell>
          <cell r="T60" t="str">
            <v>ADJOINTS ADMINISTRATIFS TERRIT.</v>
          </cell>
          <cell r="U60" t="str">
            <v>C</v>
          </cell>
          <cell r="V60">
            <v>4</v>
          </cell>
        </row>
        <row r="61">
          <cell r="B61" t="str">
            <v>WAGNER</v>
          </cell>
          <cell r="C61" t="str">
            <v>GAMPER</v>
          </cell>
          <cell r="D61" t="str">
            <v>JOSIANE</v>
          </cell>
          <cell r="E61">
            <v>11775</v>
          </cell>
          <cell r="F61" t="str">
            <v>AGGLO</v>
          </cell>
          <cell r="G61" t="str">
            <v>60 RUE DES BATELIERS</v>
          </cell>
          <cell r="I61">
            <v>68100</v>
          </cell>
          <cell r="J61" t="str">
            <v>MULHOUSE</v>
          </cell>
          <cell r="K61">
            <v>4231</v>
          </cell>
          <cell r="L61" t="str">
            <v>PERISCOLAIRE</v>
          </cell>
          <cell r="N61" t="str">
            <v>VACATAIRE</v>
          </cell>
          <cell r="O61" t="str">
            <v>ACTIVITE TEMPS PLEIN</v>
          </cell>
          <cell r="P61">
            <v>40179</v>
          </cell>
          <cell r="Q61" t="str">
            <v>TC</v>
          </cell>
          <cell r="R61">
            <v>100</v>
          </cell>
          <cell r="S61">
            <v>100</v>
          </cell>
        </row>
        <row r="62">
          <cell r="B62" t="str">
            <v>KRASNIQI</v>
          </cell>
          <cell r="C62" t="str">
            <v>GASHI</v>
          </cell>
          <cell r="D62" t="str">
            <v>DHURATA</v>
          </cell>
          <cell r="E62">
            <v>11798</v>
          </cell>
          <cell r="F62" t="str">
            <v>AGGLO</v>
          </cell>
          <cell r="G62" t="str">
            <v>31 RUE JEAN MIEG</v>
          </cell>
          <cell r="I62">
            <v>68100</v>
          </cell>
          <cell r="J62" t="str">
            <v>MULHOUSE</v>
          </cell>
          <cell r="K62">
            <v>4231</v>
          </cell>
          <cell r="L62" t="str">
            <v>PERISCOLAIRE</v>
          </cell>
          <cell r="M62" t="str">
            <v>ANIMATEUR</v>
          </cell>
          <cell r="N62" t="str">
            <v>TITULAIRE</v>
          </cell>
          <cell r="O62" t="str">
            <v>ACTIVITE TEMPS PLEIN</v>
          </cell>
          <cell r="P62">
            <v>42856</v>
          </cell>
          <cell r="Q62" t="str">
            <v>TC</v>
          </cell>
          <cell r="R62">
            <v>100</v>
          </cell>
          <cell r="S62">
            <v>100</v>
          </cell>
          <cell r="T62" t="str">
            <v>ANIMATEURS TERRITORIAUX</v>
          </cell>
          <cell r="U62" t="str">
            <v>B</v>
          </cell>
          <cell r="V62">
            <v>7</v>
          </cell>
        </row>
        <row r="63">
          <cell r="B63" t="str">
            <v>KHIAT</v>
          </cell>
          <cell r="C63" t="str">
            <v>GEBEL</v>
          </cell>
          <cell r="D63" t="str">
            <v>RACHEL</v>
          </cell>
          <cell r="E63">
            <v>11824</v>
          </cell>
          <cell r="F63" t="str">
            <v>AGGLO</v>
          </cell>
          <cell r="G63" t="str">
            <v>34 RUE RAPP</v>
          </cell>
          <cell r="I63">
            <v>68270</v>
          </cell>
          <cell r="J63" t="str">
            <v>WITTENHEIM</v>
          </cell>
          <cell r="K63">
            <v>4253</v>
          </cell>
          <cell r="L63" t="str">
            <v>ENTRETIEN ET LOGISTIQUE</v>
          </cell>
          <cell r="M63" t="str">
            <v>ADJOINT TECH. TER. PPAL 2E CL</v>
          </cell>
          <cell r="N63" t="str">
            <v>TITULAIRE</v>
          </cell>
          <cell r="O63" t="str">
            <v>ACTIVITE TEMPS NON COMPLET</v>
          </cell>
          <cell r="P63">
            <v>42917</v>
          </cell>
          <cell r="Q63" t="str">
            <v>TNC</v>
          </cell>
          <cell r="R63" t="str">
            <v>50.15</v>
          </cell>
          <cell r="S63" t="str">
            <v>50.15</v>
          </cell>
          <cell r="T63" t="str">
            <v>ADJOINTS TECHNIQUES TERRITORIAUX</v>
          </cell>
          <cell r="U63" t="str">
            <v>C</v>
          </cell>
          <cell r="V63">
            <v>6</v>
          </cell>
        </row>
        <row r="64">
          <cell r="B64" t="str">
            <v>GENG</v>
          </cell>
          <cell r="C64" t="str">
            <v>GENG</v>
          </cell>
          <cell r="D64" t="str">
            <v>LAETITIA</v>
          </cell>
          <cell r="E64">
            <v>11843</v>
          </cell>
          <cell r="F64" t="str">
            <v>AGGLO</v>
          </cell>
          <cell r="G64" t="str">
            <v>20 RUE DES CARRIERES</v>
          </cell>
          <cell r="I64">
            <v>68350</v>
          </cell>
          <cell r="J64" t="str">
            <v>DIDENHEIM</v>
          </cell>
          <cell r="K64">
            <v>4231</v>
          </cell>
          <cell r="L64" t="str">
            <v>PERISCOLAIRE</v>
          </cell>
          <cell r="M64" t="str">
            <v>ADJOINT TER. ANIM PPAL 2E CL</v>
          </cell>
          <cell r="N64" t="str">
            <v>TITULAIRE</v>
          </cell>
          <cell r="O64" t="str">
            <v>ACTIVITE TEMPS NON COMPLET</v>
          </cell>
          <cell r="P64">
            <v>42736</v>
          </cell>
          <cell r="Q64" t="str">
            <v>TNC</v>
          </cell>
          <cell r="R64">
            <v>65</v>
          </cell>
          <cell r="S64">
            <v>65</v>
          </cell>
          <cell r="T64" t="str">
            <v>ADJOINTS TERRITORIAUX D'ANIMATION</v>
          </cell>
          <cell r="U64" t="str">
            <v>C</v>
          </cell>
          <cell r="V64">
            <v>4</v>
          </cell>
        </row>
        <row r="65">
          <cell r="B65" t="str">
            <v>BLONDE</v>
          </cell>
          <cell r="C65" t="str">
            <v>GEORGES</v>
          </cell>
          <cell r="D65" t="str">
            <v>VALERIE</v>
          </cell>
          <cell r="E65">
            <v>11851</v>
          </cell>
          <cell r="F65" t="str">
            <v>AGGLO</v>
          </cell>
          <cell r="G65" t="str">
            <v>3 ALLEE DES GRIOTTES</v>
          </cell>
          <cell r="I65">
            <v>68840</v>
          </cell>
          <cell r="J65" t="str">
            <v>PULVERSHEIM</v>
          </cell>
          <cell r="K65">
            <v>4231</v>
          </cell>
          <cell r="L65" t="str">
            <v>PERISCOLAIRE</v>
          </cell>
          <cell r="M65" t="str">
            <v>ANIMATEUR</v>
          </cell>
          <cell r="N65" t="str">
            <v>TITULAIRE</v>
          </cell>
          <cell r="O65" t="str">
            <v>ACTIVITE TEMPS NON COMPLET</v>
          </cell>
          <cell r="P65">
            <v>42887</v>
          </cell>
          <cell r="Q65" t="str">
            <v>TNC</v>
          </cell>
          <cell r="R65">
            <v>80</v>
          </cell>
          <cell r="S65">
            <v>80</v>
          </cell>
          <cell r="T65" t="str">
            <v>ANIMATEURS TERRITORIAUX</v>
          </cell>
          <cell r="U65" t="str">
            <v>B</v>
          </cell>
          <cell r="V65">
            <v>5</v>
          </cell>
        </row>
        <row r="66">
          <cell r="B66" t="str">
            <v>SCHMITT</v>
          </cell>
          <cell r="C66" t="str">
            <v>GILLIG</v>
          </cell>
          <cell r="D66" t="str">
            <v>ISABELLE</v>
          </cell>
          <cell r="E66">
            <v>11885</v>
          </cell>
          <cell r="F66" t="str">
            <v>AGGLO</v>
          </cell>
          <cell r="G66" t="str">
            <v>58 ROUTE DE MULHOUSE</v>
          </cell>
          <cell r="I66">
            <v>68540</v>
          </cell>
          <cell r="J66" t="str">
            <v>FELDKIRCH</v>
          </cell>
          <cell r="K66">
            <v>4231</v>
          </cell>
          <cell r="L66" t="str">
            <v>PERISCOLAIRE</v>
          </cell>
          <cell r="M66" t="str">
            <v>ADJOINT TER. D'ANIMATION</v>
          </cell>
          <cell r="N66" t="str">
            <v>TITULAIRE</v>
          </cell>
          <cell r="O66" t="str">
            <v>ACTIVITE TEMPS NON COMPLET</v>
          </cell>
          <cell r="P66">
            <v>42736</v>
          </cell>
          <cell r="Q66" t="str">
            <v>TNC</v>
          </cell>
          <cell r="R66">
            <v>50</v>
          </cell>
          <cell r="S66">
            <v>50</v>
          </cell>
          <cell r="T66" t="str">
            <v>ADJOINTS TERRITORIAUX D'ANIMATION</v>
          </cell>
          <cell r="U66" t="str">
            <v>C</v>
          </cell>
          <cell r="V66">
            <v>7</v>
          </cell>
        </row>
        <row r="67">
          <cell r="B67" t="str">
            <v>FISCHER</v>
          </cell>
          <cell r="C67" t="str">
            <v>GONON</v>
          </cell>
          <cell r="D67" t="str">
            <v>PERRINE</v>
          </cell>
          <cell r="E67">
            <v>11941</v>
          </cell>
          <cell r="F67" t="str">
            <v>AGGLO</v>
          </cell>
          <cell r="G67" t="str">
            <v>23A RUE DE SCHWEIGHOUSE</v>
          </cell>
          <cell r="I67">
            <v>68700</v>
          </cell>
          <cell r="J67" t="str">
            <v>CERNAY</v>
          </cell>
          <cell r="K67">
            <v>4253</v>
          </cell>
          <cell r="L67" t="str">
            <v>ENTRETIEN ET LOGISTIQUE</v>
          </cell>
          <cell r="M67" t="str">
            <v>ADJOINT TECH TER. PPAL 1E CL</v>
          </cell>
          <cell r="N67" t="str">
            <v>TITULAIRE</v>
          </cell>
          <cell r="O67" t="str">
            <v>ACTIVITE TEMPS NON COMPLET</v>
          </cell>
          <cell r="P67">
            <v>42736</v>
          </cell>
          <cell r="Q67" t="str">
            <v>TNC</v>
          </cell>
          <cell r="R67" t="str">
            <v>50.15</v>
          </cell>
          <cell r="S67" t="str">
            <v>50.15</v>
          </cell>
          <cell r="T67" t="str">
            <v>ADJOINTS TECHNIQUES TERRITORIAUX</v>
          </cell>
          <cell r="U67" t="str">
            <v>C</v>
          </cell>
          <cell r="V67">
            <v>4</v>
          </cell>
        </row>
        <row r="68">
          <cell r="B68" t="str">
            <v>HUBER</v>
          </cell>
          <cell r="C68" t="str">
            <v>GRAFF</v>
          </cell>
          <cell r="D68" t="str">
            <v>FRANCOISE</v>
          </cell>
          <cell r="E68">
            <v>11957</v>
          </cell>
          <cell r="F68" t="str">
            <v>AGGLO</v>
          </cell>
          <cell r="G68" t="str">
            <v>20 A RUE DES VIGNES</v>
          </cell>
          <cell r="I68">
            <v>68800</v>
          </cell>
          <cell r="J68" t="str">
            <v>LEIMBACH</v>
          </cell>
          <cell r="K68">
            <v>4253</v>
          </cell>
          <cell r="L68" t="str">
            <v>ENTRETIEN ET LOGISTIQUE</v>
          </cell>
          <cell r="M68" t="str">
            <v>TECHNICIEN</v>
          </cell>
          <cell r="N68" t="str">
            <v>TITULAIRE</v>
          </cell>
          <cell r="O68" t="str">
            <v>ACTIVITE TEMPS PLEIN</v>
          </cell>
          <cell r="P68">
            <v>42736</v>
          </cell>
          <cell r="Q68" t="str">
            <v>TC</v>
          </cell>
          <cell r="R68">
            <v>100</v>
          </cell>
          <cell r="S68">
            <v>100</v>
          </cell>
          <cell r="T68" t="str">
            <v>TECHNICIENS TERRITORIAUX</v>
          </cell>
          <cell r="U68" t="str">
            <v>B</v>
          </cell>
          <cell r="V68">
            <v>11</v>
          </cell>
        </row>
        <row r="69">
          <cell r="B69" t="str">
            <v>ALEGRE</v>
          </cell>
          <cell r="C69" t="str">
            <v>GRESSLER</v>
          </cell>
          <cell r="D69" t="str">
            <v>JOHANNA</v>
          </cell>
          <cell r="E69">
            <v>11978</v>
          </cell>
          <cell r="F69" t="str">
            <v>AGGLO</v>
          </cell>
          <cell r="G69" t="str">
            <v>50 RUE DE LA MERTZAU</v>
          </cell>
          <cell r="I69">
            <v>68100</v>
          </cell>
          <cell r="J69" t="str">
            <v>MULHOUSE</v>
          </cell>
          <cell r="K69">
            <v>4231</v>
          </cell>
          <cell r="L69" t="str">
            <v>PERISCOLAIRE</v>
          </cell>
          <cell r="M69" t="str">
            <v>ADJOINT TECH TER. PPAL 1E CL</v>
          </cell>
          <cell r="N69" t="str">
            <v>TITULAIRE</v>
          </cell>
          <cell r="O69" t="str">
            <v>ACTIVITE TEMPS PARTIEL</v>
          </cell>
          <cell r="P69">
            <v>42736</v>
          </cell>
          <cell r="Q69" t="str">
            <v>TP</v>
          </cell>
          <cell r="R69">
            <v>70</v>
          </cell>
          <cell r="S69">
            <v>70</v>
          </cell>
          <cell r="T69" t="str">
            <v>ADJOINTS TECHNIQUES TERRITORIAUX</v>
          </cell>
          <cell r="U69" t="str">
            <v>C</v>
          </cell>
          <cell r="V69">
            <v>4</v>
          </cell>
        </row>
        <row r="70">
          <cell r="B70" t="str">
            <v>BOUKEBBOUS</v>
          </cell>
          <cell r="C70" t="str">
            <v>GUERROUT</v>
          </cell>
          <cell r="D70" t="str">
            <v>SAMIA</v>
          </cell>
          <cell r="E70">
            <v>12054</v>
          </cell>
          <cell r="F70" t="str">
            <v>AGGLO</v>
          </cell>
          <cell r="G70" t="str">
            <v>8 RUE CHARLES NUNGESSER</v>
          </cell>
          <cell r="I70">
            <v>68120</v>
          </cell>
          <cell r="J70" t="str">
            <v>PFASTATT</v>
          </cell>
          <cell r="K70">
            <v>4231</v>
          </cell>
          <cell r="L70" t="str">
            <v>PERISCOLAIRE</v>
          </cell>
          <cell r="M70" t="str">
            <v>ADJOINT TER. D'ANIMATION</v>
          </cell>
          <cell r="N70" t="str">
            <v>TITULAIRE</v>
          </cell>
          <cell r="O70" t="str">
            <v>ACTIVITE TEMPS PARTIEL</v>
          </cell>
          <cell r="P70">
            <v>42736</v>
          </cell>
          <cell r="Q70" t="str">
            <v>TP</v>
          </cell>
          <cell r="R70">
            <v>80</v>
          </cell>
          <cell r="S70" t="str">
            <v>85.71</v>
          </cell>
          <cell r="T70" t="str">
            <v>ADJOINTS TERRITORIAUX D'ANIMATION</v>
          </cell>
          <cell r="U70" t="str">
            <v>C</v>
          </cell>
          <cell r="V70">
            <v>7</v>
          </cell>
        </row>
        <row r="71">
          <cell r="B71" t="str">
            <v>SOBCZYK</v>
          </cell>
          <cell r="C71" t="str">
            <v>GUTFREUND</v>
          </cell>
          <cell r="D71" t="str">
            <v>SANDRA</v>
          </cell>
          <cell r="E71">
            <v>12076</v>
          </cell>
          <cell r="F71" t="str">
            <v>AGGLO</v>
          </cell>
          <cell r="G71" t="str">
            <v>27 RUE DU CHANT DES OISEAUX</v>
          </cell>
          <cell r="I71">
            <v>68310</v>
          </cell>
          <cell r="J71" t="str">
            <v>WITTELSHEIM</v>
          </cell>
          <cell r="K71">
            <v>4231</v>
          </cell>
          <cell r="L71" t="str">
            <v>PERISCOLAIRE</v>
          </cell>
          <cell r="M71" t="str">
            <v>EDUCATEUR PRINCIPAL JEUNES ENF</v>
          </cell>
          <cell r="N71" t="str">
            <v>TITULAIRE</v>
          </cell>
          <cell r="O71" t="str">
            <v>ACTIVITE TEMPS PLEIN</v>
          </cell>
          <cell r="P71">
            <v>42736</v>
          </cell>
          <cell r="Q71" t="str">
            <v>TC</v>
          </cell>
          <cell r="R71">
            <v>100</v>
          </cell>
          <cell r="S71">
            <v>100</v>
          </cell>
          <cell r="T71" t="str">
            <v>EDUCATEURS DE JEUNES ENFANTS</v>
          </cell>
          <cell r="U71" t="str">
            <v>B</v>
          </cell>
          <cell r="V71">
            <v>6</v>
          </cell>
        </row>
        <row r="72">
          <cell r="B72" t="str">
            <v>HASNAOUI</v>
          </cell>
          <cell r="C72" t="str">
            <v>HASNAOUI</v>
          </cell>
          <cell r="D72" t="str">
            <v>FATIHA</v>
          </cell>
          <cell r="E72">
            <v>12149</v>
          </cell>
          <cell r="F72" t="str">
            <v>AGGLO</v>
          </cell>
          <cell r="G72" t="str">
            <v>73 RUE DE L'ANCIEN FOSSE</v>
          </cell>
          <cell r="I72">
            <v>68120</v>
          </cell>
          <cell r="J72" t="str">
            <v>PFASTATT</v>
          </cell>
          <cell r="K72">
            <v>4231</v>
          </cell>
          <cell r="L72" t="str">
            <v>PERISCOLAIRE</v>
          </cell>
          <cell r="M72" t="str">
            <v>ADJOINT TER. ANIM PPAL 2E CL</v>
          </cell>
          <cell r="N72" t="str">
            <v>TITULAIRE</v>
          </cell>
          <cell r="O72" t="str">
            <v>ACTIVITE TEMPS PLEIN</v>
          </cell>
          <cell r="P72">
            <v>43009</v>
          </cell>
          <cell r="Q72" t="str">
            <v>TC</v>
          </cell>
          <cell r="R72">
            <v>100</v>
          </cell>
          <cell r="S72">
            <v>100</v>
          </cell>
          <cell r="T72" t="str">
            <v>ADJOINTS TERRITORIAUX D'ANIMATION</v>
          </cell>
          <cell r="U72" t="str">
            <v>C</v>
          </cell>
          <cell r="V72">
            <v>6</v>
          </cell>
        </row>
        <row r="73">
          <cell r="B73" t="str">
            <v>MASCHIO</v>
          </cell>
          <cell r="C73" t="str">
            <v>HECKENAUER</v>
          </cell>
          <cell r="D73" t="str">
            <v>MARIE-JEANNE</v>
          </cell>
          <cell r="E73">
            <v>12172</v>
          </cell>
          <cell r="F73" t="str">
            <v>AGGLO</v>
          </cell>
          <cell r="G73" t="str">
            <v>25 RUE DES BRASSEURS</v>
          </cell>
          <cell r="I73">
            <v>68200</v>
          </cell>
          <cell r="J73" t="str">
            <v>MULHOUSE</v>
          </cell>
          <cell r="K73">
            <v>4253</v>
          </cell>
          <cell r="L73" t="str">
            <v>ENTRETIEN ET LOGISTIQUE</v>
          </cell>
          <cell r="M73" t="str">
            <v>ADJOINT TECH TER. PPAL 1E CL</v>
          </cell>
          <cell r="N73" t="str">
            <v>TITULAIRE</v>
          </cell>
          <cell r="O73" t="str">
            <v>ACTIVITE TEMPS PLEIN</v>
          </cell>
          <cell r="P73">
            <v>42826</v>
          </cell>
          <cell r="Q73" t="str">
            <v>TC</v>
          </cell>
          <cell r="R73">
            <v>100</v>
          </cell>
          <cell r="S73">
            <v>100</v>
          </cell>
          <cell r="T73" t="str">
            <v>ADJOINTS TECHNIQUES TERRITORIAUX</v>
          </cell>
          <cell r="U73" t="str">
            <v>C</v>
          </cell>
          <cell r="V73">
            <v>6</v>
          </cell>
        </row>
        <row r="74">
          <cell r="B74" t="str">
            <v>HEITZMANN</v>
          </cell>
          <cell r="C74" t="str">
            <v>HEITZMANN</v>
          </cell>
          <cell r="D74" t="str">
            <v>PATRICK</v>
          </cell>
          <cell r="E74">
            <v>12201</v>
          </cell>
          <cell r="F74" t="str">
            <v>AGGLO</v>
          </cell>
          <cell r="G74" t="str">
            <v>4 RUE DE LA VERDURE</v>
          </cell>
          <cell r="I74">
            <v>68200</v>
          </cell>
          <cell r="J74" t="str">
            <v>MULHOUSE</v>
          </cell>
          <cell r="K74">
            <v>424</v>
          </cell>
          <cell r="L74" t="str">
            <v>ACTIONS EDUCATIVES</v>
          </cell>
          <cell r="N74" t="str">
            <v>VACATAIRE</v>
          </cell>
          <cell r="O74" t="str">
            <v>ACTIVITE TEMPS PLEIN</v>
          </cell>
          <cell r="P74">
            <v>41244</v>
          </cell>
          <cell r="Q74" t="str">
            <v>TC</v>
          </cell>
          <cell r="R74">
            <v>100</v>
          </cell>
          <cell r="S74">
            <v>100</v>
          </cell>
        </row>
        <row r="75">
          <cell r="B75" t="str">
            <v>HENGY</v>
          </cell>
          <cell r="C75" t="str">
            <v>HENGY</v>
          </cell>
          <cell r="D75" t="str">
            <v>CHRISTELLE</v>
          </cell>
          <cell r="E75">
            <v>12215</v>
          </cell>
          <cell r="F75" t="str">
            <v>AGGLO</v>
          </cell>
          <cell r="G75" t="str">
            <v>444 AVENUE D'ALTKIRCH</v>
          </cell>
          <cell r="I75">
            <v>68350</v>
          </cell>
          <cell r="J75" t="str">
            <v>BRUNSTATT</v>
          </cell>
          <cell r="K75">
            <v>4231</v>
          </cell>
          <cell r="L75" t="str">
            <v>PERISCOLAIRE</v>
          </cell>
          <cell r="M75" t="str">
            <v>ADJOINT TER. D'ANIMATION</v>
          </cell>
          <cell r="N75" t="str">
            <v>TITULAIRE</v>
          </cell>
          <cell r="O75" t="str">
            <v>ACTIVITE TEMPS PLEIN</v>
          </cell>
          <cell r="P75">
            <v>42948</v>
          </cell>
          <cell r="Q75" t="str">
            <v>TC</v>
          </cell>
          <cell r="R75">
            <v>100</v>
          </cell>
          <cell r="S75">
            <v>100</v>
          </cell>
          <cell r="T75" t="str">
            <v>ADJOINTS TERRITORIAUX D'ANIMATION</v>
          </cell>
          <cell r="U75" t="str">
            <v>C</v>
          </cell>
          <cell r="V75">
            <v>8</v>
          </cell>
        </row>
        <row r="76">
          <cell r="B76" t="str">
            <v>ROBIN</v>
          </cell>
          <cell r="C76" t="str">
            <v>HERLITSCHKA</v>
          </cell>
          <cell r="D76" t="str">
            <v>ISABELLE</v>
          </cell>
          <cell r="E76">
            <v>12226</v>
          </cell>
          <cell r="F76" t="str">
            <v>AGGLO</v>
          </cell>
          <cell r="G76" t="str">
            <v>21 RUE DE SOULTZ</v>
          </cell>
          <cell r="I76">
            <v>68700</v>
          </cell>
          <cell r="J76" t="str">
            <v>CERNAY</v>
          </cell>
          <cell r="K76">
            <v>4232</v>
          </cell>
          <cell r="L76" t="str">
            <v>PETITE ENFANCE</v>
          </cell>
          <cell r="M76" t="str">
            <v>EDUCATEUR PRINCIPAL JEUNES ENF</v>
          </cell>
          <cell r="N76" t="str">
            <v>TITULAIRE</v>
          </cell>
          <cell r="O76" t="str">
            <v>ACTIVITE TEMPS PARTIEL</v>
          </cell>
          <cell r="P76">
            <v>42887</v>
          </cell>
          <cell r="Q76" t="str">
            <v>TP</v>
          </cell>
          <cell r="R76">
            <v>80</v>
          </cell>
          <cell r="S76" t="str">
            <v>85.71</v>
          </cell>
          <cell r="T76" t="str">
            <v>EDUCATEURS DE JEUNES ENFANTS</v>
          </cell>
          <cell r="U76" t="str">
            <v>B</v>
          </cell>
          <cell r="V76">
            <v>2</v>
          </cell>
        </row>
        <row r="77">
          <cell r="B77" t="str">
            <v>HOUIOUA</v>
          </cell>
          <cell r="C77" t="str">
            <v>HOUIOUA</v>
          </cell>
          <cell r="D77" t="str">
            <v>SOPHIE</v>
          </cell>
          <cell r="E77">
            <v>12326</v>
          </cell>
          <cell r="F77" t="str">
            <v>AGGLO</v>
          </cell>
          <cell r="G77" t="str">
            <v>28 A RUE D'ILLZACH</v>
          </cell>
          <cell r="I77">
            <v>68120</v>
          </cell>
          <cell r="J77" t="str">
            <v>PFASTATT</v>
          </cell>
          <cell r="K77">
            <v>4231</v>
          </cell>
          <cell r="L77" t="str">
            <v>PERISCOLAIRE</v>
          </cell>
          <cell r="M77" t="str">
            <v>ADJOINT TER. ANIM PPAL 2E CL</v>
          </cell>
          <cell r="N77" t="str">
            <v>TITULAIRE</v>
          </cell>
          <cell r="O77" t="str">
            <v>ACTIVITE TEMPS PLEIN</v>
          </cell>
          <cell r="P77">
            <v>42736</v>
          </cell>
          <cell r="Q77" t="str">
            <v>TC</v>
          </cell>
          <cell r="R77">
            <v>100</v>
          </cell>
          <cell r="S77">
            <v>100</v>
          </cell>
          <cell r="T77" t="str">
            <v>ADJOINTS TERRITORIAUX D'ANIMATION</v>
          </cell>
          <cell r="U77" t="str">
            <v>C</v>
          </cell>
          <cell r="V77">
            <v>6</v>
          </cell>
        </row>
        <row r="78">
          <cell r="B78" t="str">
            <v>MAIER</v>
          </cell>
          <cell r="C78" t="str">
            <v>HUSSER</v>
          </cell>
          <cell r="D78" t="str">
            <v>CARMEN</v>
          </cell>
          <cell r="E78">
            <v>12358</v>
          </cell>
          <cell r="F78" t="str">
            <v>AGGLO</v>
          </cell>
          <cell r="G78" t="str">
            <v>18 RUE DU PRINCE CHARMANT</v>
          </cell>
          <cell r="I78">
            <v>68850</v>
          </cell>
          <cell r="J78" t="str">
            <v>STAFFELFELDEN</v>
          </cell>
          <cell r="K78">
            <v>4253</v>
          </cell>
          <cell r="L78" t="str">
            <v>ENTRETIEN ET LOGISTIQUE</v>
          </cell>
          <cell r="M78" t="str">
            <v>ADJOINT TECH TER. PPAL 1E CL</v>
          </cell>
          <cell r="N78" t="str">
            <v>TITULAIRE</v>
          </cell>
          <cell r="O78" t="str">
            <v>ACTIVITE TEMPS NON COMPLET</v>
          </cell>
          <cell r="P78">
            <v>43040</v>
          </cell>
          <cell r="Q78" t="str">
            <v>TNC</v>
          </cell>
          <cell r="R78" t="str">
            <v>50.15</v>
          </cell>
          <cell r="S78" t="str">
            <v>50.15</v>
          </cell>
          <cell r="T78" t="str">
            <v>ADJOINTS TECHNIQUES TERRITORIAUX</v>
          </cell>
          <cell r="U78" t="str">
            <v>C</v>
          </cell>
          <cell r="V78">
            <v>5</v>
          </cell>
        </row>
        <row r="79">
          <cell r="B79" t="str">
            <v>IAROCCI</v>
          </cell>
          <cell r="C79" t="str">
            <v>IAROCCI</v>
          </cell>
          <cell r="D79" t="str">
            <v>GIOIA</v>
          </cell>
          <cell r="E79">
            <v>12371</v>
          </cell>
          <cell r="F79" t="str">
            <v>AGGLO</v>
          </cell>
          <cell r="G79" t="str">
            <v>20A RUE DE RUELISHEIM</v>
          </cell>
          <cell r="I79">
            <v>68260</v>
          </cell>
          <cell r="J79" t="str">
            <v>KINGERSHEIM</v>
          </cell>
          <cell r="K79">
            <v>4231</v>
          </cell>
          <cell r="L79" t="str">
            <v>PERISCOLAIRE</v>
          </cell>
          <cell r="M79" t="str">
            <v>ADJOINT TER. D'ANIMATION</v>
          </cell>
          <cell r="N79" t="str">
            <v>TITULAIRE</v>
          </cell>
          <cell r="O79" t="str">
            <v>ACTIVITE TEMPS NON COMPLET</v>
          </cell>
          <cell r="P79">
            <v>42856</v>
          </cell>
          <cell r="Q79" t="str">
            <v>TNC</v>
          </cell>
          <cell r="R79">
            <v>50</v>
          </cell>
          <cell r="S79">
            <v>50</v>
          </cell>
          <cell r="T79" t="str">
            <v>ADJOINTS TERRITORIAUX D'ANIMATION</v>
          </cell>
          <cell r="U79" t="str">
            <v>C</v>
          </cell>
          <cell r="V79">
            <v>7</v>
          </cell>
        </row>
        <row r="80">
          <cell r="B80" t="str">
            <v>TSCHUMPERLY</v>
          </cell>
          <cell r="C80" t="str">
            <v>JUNG</v>
          </cell>
          <cell r="D80" t="str">
            <v>CORINNE</v>
          </cell>
          <cell r="E80">
            <v>12495</v>
          </cell>
          <cell r="F80" t="str">
            <v>AGGLO</v>
          </cell>
          <cell r="G80" t="str">
            <v>103 RUE PRINCIPALE</v>
          </cell>
          <cell r="I80">
            <v>68120</v>
          </cell>
          <cell r="J80" t="str">
            <v>RICHWILLER</v>
          </cell>
          <cell r="K80">
            <v>4253</v>
          </cell>
          <cell r="L80" t="str">
            <v>ENTRETIEN ET LOGISTIQUE</v>
          </cell>
          <cell r="M80" t="str">
            <v>ADJOINT TECH. TER. PPAL 2E CL</v>
          </cell>
          <cell r="N80" t="str">
            <v>TITULAIRE</v>
          </cell>
          <cell r="O80" t="str">
            <v>ACTIVITE TEMPS NON COMPLET</v>
          </cell>
          <cell r="P80">
            <v>42736</v>
          </cell>
          <cell r="Q80" t="str">
            <v>TNC</v>
          </cell>
          <cell r="R80" t="str">
            <v>50.15</v>
          </cell>
          <cell r="S80" t="str">
            <v>50.15</v>
          </cell>
          <cell r="T80" t="str">
            <v>ADJOINTS TECHNIQUES TERRITORIAUX</v>
          </cell>
          <cell r="U80" t="str">
            <v>C</v>
          </cell>
          <cell r="V80">
            <v>6</v>
          </cell>
        </row>
        <row r="81">
          <cell r="B81" t="str">
            <v>WIRTH</v>
          </cell>
          <cell r="C81" t="str">
            <v>KANTAS</v>
          </cell>
          <cell r="D81" t="str">
            <v>FEIROUZ</v>
          </cell>
          <cell r="E81">
            <v>12521</v>
          </cell>
          <cell r="F81" t="str">
            <v>AGGLO</v>
          </cell>
          <cell r="G81" t="str">
            <v>8 RUE DE LA BANLIEUE</v>
          </cell>
          <cell r="I81">
            <v>68110</v>
          </cell>
          <cell r="J81" t="str">
            <v>ILLZACH</v>
          </cell>
          <cell r="K81">
            <v>4231</v>
          </cell>
          <cell r="L81" t="str">
            <v>PERISCOLAIRE</v>
          </cell>
          <cell r="M81" t="str">
            <v>ADJOINT TECH TER. PPAL 1E CL</v>
          </cell>
          <cell r="N81" t="str">
            <v>TITULAIRE</v>
          </cell>
          <cell r="O81" t="str">
            <v>ACTIVITE TEMPS PLEIN</v>
          </cell>
          <cell r="P81">
            <v>42736</v>
          </cell>
          <cell r="Q81" t="str">
            <v>TC</v>
          </cell>
          <cell r="R81">
            <v>100</v>
          </cell>
          <cell r="S81">
            <v>100</v>
          </cell>
          <cell r="T81" t="str">
            <v>ADJOINTS TECHNIQUES TERRITORIAUX</v>
          </cell>
          <cell r="U81" t="str">
            <v>C</v>
          </cell>
          <cell r="V81">
            <v>7</v>
          </cell>
        </row>
        <row r="82">
          <cell r="B82" t="str">
            <v>BOUKHECHEM</v>
          </cell>
          <cell r="C82" t="str">
            <v>KHEMAISSIA</v>
          </cell>
          <cell r="D82" t="str">
            <v>DALILA</v>
          </cell>
          <cell r="E82">
            <v>12596</v>
          </cell>
          <cell r="F82" t="str">
            <v>AGGLO</v>
          </cell>
          <cell r="G82" t="str">
            <v>5 RUE DE DIEPPE</v>
          </cell>
          <cell r="I82">
            <v>68200</v>
          </cell>
          <cell r="J82" t="str">
            <v>MULHOUSE</v>
          </cell>
          <cell r="K82">
            <v>4231</v>
          </cell>
          <cell r="L82" t="str">
            <v>PERISCOLAIRE</v>
          </cell>
          <cell r="M82" t="str">
            <v>ANIMATEUR</v>
          </cell>
          <cell r="N82" t="str">
            <v>TITULAIRE</v>
          </cell>
          <cell r="O82" t="str">
            <v>ACTIVITE TEMPS PLEIN</v>
          </cell>
          <cell r="P82">
            <v>42948</v>
          </cell>
          <cell r="Q82" t="str">
            <v>TC</v>
          </cell>
          <cell r="R82">
            <v>100</v>
          </cell>
          <cell r="S82">
            <v>100</v>
          </cell>
          <cell r="T82" t="str">
            <v>ANIMATEURS TERRITORIAUX</v>
          </cell>
          <cell r="U82" t="str">
            <v>B</v>
          </cell>
          <cell r="V82">
            <v>10</v>
          </cell>
        </row>
        <row r="83">
          <cell r="B83" t="str">
            <v>LANG</v>
          </cell>
          <cell r="C83" t="str">
            <v>KINTZEL</v>
          </cell>
          <cell r="D83" t="str">
            <v>VIRGINIE</v>
          </cell>
          <cell r="E83">
            <v>12616</v>
          </cell>
          <cell r="F83" t="str">
            <v>AGGLO</v>
          </cell>
          <cell r="G83" t="str">
            <v>11 RUE DES CIGOGNES</v>
          </cell>
          <cell r="I83">
            <v>68540</v>
          </cell>
          <cell r="J83" t="str">
            <v>BOLLWILLER</v>
          </cell>
          <cell r="K83">
            <v>4253</v>
          </cell>
          <cell r="L83" t="str">
            <v>ENTRETIEN ET LOGISTIQUE</v>
          </cell>
          <cell r="M83" t="str">
            <v>ADJOINT TECH TER. PPAL 1E CL</v>
          </cell>
          <cell r="N83" t="str">
            <v>TITULAIRE</v>
          </cell>
          <cell r="O83" t="str">
            <v>ACTIVITE TEMPS NON COMPLET</v>
          </cell>
          <cell r="P83">
            <v>42736</v>
          </cell>
          <cell r="Q83" t="str">
            <v>TNC</v>
          </cell>
          <cell r="R83" t="str">
            <v>50.15</v>
          </cell>
          <cell r="S83" t="str">
            <v>50.15</v>
          </cell>
          <cell r="T83" t="str">
            <v>ADJOINTS TECHNIQUES TERRITORIAUX</v>
          </cell>
          <cell r="U83" t="str">
            <v>C</v>
          </cell>
          <cell r="V83">
            <v>5</v>
          </cell>
        </row>
        <row r="84">
          <cell r="B84" t="str">
            <v>KNIBIHLER</v>
          </cell>
          <cell r="C84" t="str">
            <v>KNIBIHLER</v>
          </cell>
          <cell r="D84" t="str">
            <v>LAURE</v>
          </cell>
          <cell r="E84">
            <v>12648</v>
          </cell>
          <cell r="F84" t="str">
            <v>AGGLO</v>
          </cell>
          <cell r="G84" t="str">
            <v>27 FAUBOURG DE BELFORT</v>
          </cell>
          <cell r="I84">
            <v>68190</v>
          </cell>
          <cell r="J84" t="str">
            <v>ENSISHEIM</v>
          </cell>
          <cell r="K84">
            <v>4231</v>
          </cell>
          <cell r="L84" t="str">
            <v>PERISCOLAIRE</v>
          </cell>
          <cell r="M84" t="str">
            <v>ADJOINT TER. D'ANIMATION</v>
          </cell>
          <cell r="N84" t="str">
            <v>TITULAIRE</v>
          </cell>
          <cell r="O84" t="str">
            <v>ACTIVITE TEMPS NON COMPLET</v>
          </cell>
          <cell r="P84">
            <v>42736</v>
          </cell>
          <cell r="Q84" t="str">
            <v>TNC</v>
          </cell>
          <cell r="R84">
            <v>50</v>
          </cell>
          <cell r="S84">
            <v>50</v>
          </cell>
          <cell r="T84" t="str">
            <v>ADJOINTS TERRITORIAUX D'ANIMATION</v>
          </cell>
          <cell r="U84" t="str">
            <v>C</v>
          </cell>
          <cell r="V84">
            <v>7</v>
          </cell>
        </row>
        <row r="85">
          <cell r="B85" t="str">
            <v>STEEG</v>
          </cell>
          <cell r="C85" t="str">
            <v>KOCH</v>
          </cell>
          <cell r="D85" t="str">
            <v>ARLETTE</v>
          </cell>
          <cell r="E85">
            <v>12653</v>
          </cell>
          <cell r="F85" t="str">
            <v>AGGLO</v>
          </cell>
          <cell r="G85" t="str">
            <v>13 RUE DES VERGERS</v>
          </cell>
          <cell r="I85">
            <v>68600</v>
          </cell>
          <cell r="J85" t="str">
            <v>HEITEREN</v>
          </cell>
          <cell r="K85">
            <v>4253</v>
          </cell>
          <cell r="L85" t="str">
            <v>ENTRETIEN ET LOGISTIQUE</v>
          </cell>
          <cell r="M85" t="str">
            <v>ADJOINT TECH TER. PPAL 1E CL</v>
          </cell>
          <cell r="N85" t="str">
            <v>TITULAIRE</v>
          </cell>
          <cell r="O85" t="str">
            <v>ACTIVITE TEMPS PLEIN</v>
          </cell>
          <cell r="P85">
            <v>42765</v>
          </cell>
          <cell r="Q85" t="str">
            <v>TC</v>
          </cell>
          <cell r="R85">
            <v>100</v>
          </cell>
          <cell r="S85">
            <v>100</v>
          </cell>
          <cell r="T85" t="str">
            <v>ADJOINTS TECHNIQUES TERRITORIAUX</v>
          </cell>
          <cell r="U85" t="str">
            <v>C</v>
          </cell>
          <cell r="V85">
            <v>7</v>
          </cell>
        </row>
        <row r="86">
          <cell r="B86" t="str">
            <v>KUBLER</v>
          </cell>
          <cell r="C86" t="str">
            <v>KUBLER</v>
          </cell>
          <cell r="D86" t="str">
            <v>ANNE</v>
          </cell>
          <cell r="E86">
            <v>12704</v>
          </cell>
          <cell r="F86" t="str">
            <v>AGGLO</v>
          </cell>
          <cell r="G86" t="str">
            <v>17B AVENUE DU 20 JANVIER</v>
          </cell>
          <cell r="I86">
            <v>68460</v>
          </cell>
          <cell r="J86" t="str">
            <v>LUTTERBACH</v>
          </cell>
          <cell r="K86">
            <v>4231</v>
          </cell>
          <cell r="L86" t="str">
            <v>PERISCOLAIRE</v>
          </cell>
          <cell r="M86" t="str">
            <v>EDUCATEUR PRINCIPAL JEUNES ENF</v>
          </cell>
          <cell r="N86" t="str">
            <v>TITULAIRE</v>
          </cell>
          <cell r="O86" t="str">
            <v>ACTIVITE TEMPS PLEIN</v>
          </cell>
          <cell r="P86">
            <v>42736</v>
          </cell>
          <cell r="Q86" t="str">
            <v>TC</v>
          </cell>
          <cell r="R86">
            <v>100</v>
          </cell>
          <cell r="S86">
            <v>100</v>
          </cell>
          <cell r="T86" t="str">
            <v>EDUCATEURS DE JEUNES ENFANTS</v>
          </cell>
          <cell r="U86" t="str">
            <v>B</v>
          </cell>
          <cell r="V86">
            <v>11</v>
          </cell>
        </row>
        <row r="87">
          <cell r="B87" t="str">
            <v>LADIER</v>
          </cell>
          <cell r="C87" t="str">
            <v>LADIER</v>
          </cell>
          <cell r="D87" t="str">
            <v>AUDE</v>
          </cell>
          <cell r="E87">
            <v>12748</v>
          </cell>
          <cell r="F87" t="str">
            <v>AGGLO</v>
          </cell>
          <cell r="G87" t="str">
            <v>13 RUE DES BONS ENFANTS</v>
          </cell>
          <cell r="I87">
            <v>68100</v>
          </cell>
          <cell r="J87" t="str">
            <v>MULHOUSE</v>
          </cell>
          <cell r="K87">
            <v>424</v>
          </cell>
          <cell r="L87" t="str">
            <v>ACTIONS EDUCATIVES</v>
          </cell>
          <cell r="N87" t="str">
            <v>VACATAIRE</v>
          </cell>
          <cell r="O87" t="str">
            <v>ACTIVITE TEMPS PLEIN</v>
          </cell>
          <cell r="P87">
            <v>40179</v>
          </cell>
          <cell r="Q87" t="str">
            <v>TC</v>
          </cell>
          <cell r="R87">
            <v>100</v>
          </cell>
          <cell r="S87">
            <v>100</v>
          </cell>
        </row>
        <row r="88">
          <cell r="B88" t="str">
            <v>BOUROUAIS</v>
          </cell>
          <cell r="C88" t="str">
            <v>LAIB</v>
          </cell>
          <cell r="D88" t="str">
            <v>HABIBA</v>
          </cell>
          <cell r="E88">
            <v>12758</v>
          </cell>
          <cell r="F88" t="str">
            <v>AGGLO</v>
          </cell>
          <cell r="G88" t="str">
            <v>108 RUE DE RICHWILLER</v>
          </cell>
          <cell r="I88">
            <v>68260</v>
          </cell>
          <cell r="J88" t="str">
            <v>KINGERSHEIM</v>
          </cell>
          <cell r="K88">
            <v>4231</v>
          </cell>
          <cell r="L88" t="str">
            <v>PERISCOLAIRE</v>
          </cell>
          <cell r="M88" t="str">
            <v>ADJOINT TER. ANIM PPAL 2E CL</v>
          </cell>
          <cell r="N88" t="str">
            <v>TITULAIRE</v>
          </cell>
          <cell r="O88" t="str">
            <v>ACTIVITE TEMPS PLEIN</v>
          </cell>
          <cell r="P88">
            <v>42736</v>
          </cell>
          <cell r="Q88" t="str">
            <v>TC</v>
          </cell>
          <cell r="R88">
            <v>100</v>
          </cell>
          <cell r="S88">
            <v>100</v>
          </cell>
          <cell r="T88" t="str">
            <v>ADJOINTS TERRITORIAUX D'ANIMATION</v>
          </cell>
          <cell r="U88" t="str">
            <v>C</v>
          </cell>
          <cell r="V88">
            <v>7</v>
          </cell>
        </row>
        <row r="89">
          <cell r="B89" t="str">
            <v>LANDREAU</v>
          </cell>
          <cell r="C89" t="str">
            <v>LANDREAU</v>
          </cell>
          <cell r="D89" t="str">
            <v>SYLVIE</v>
          </cell>
          <cell r="E89">
            <v>12781</v>
          </cell>
          <cell r="F89" t="str">
            <v>AGGLO</v>
          </cell>
          <cell r="G89" t="str">
            <v>8 RUE DU TARN</v>
          </cell>
          <cell r="I89">
            <v>68200</v>
          </cell>
          <cell r="J89" t="str">
            <v>MULHOUSE</v>
          </cell>
          <cell r="K89">
            <v>4231</v>
          </cell>
          <cell r="L89" t="str">
            <v>PERISCOLAIRE</v>
          </cell>
          <cell r="M89" t="str">
            <v>ADJOINT TER. ANIM PPAL 2E CL</v>
          </cell>
          <cell r="N89" t="str">
            <v>TITULAIRE</v>
          </cell>
          <cell r="O89" t="str">
            <v>ACTIVITE TEMPS NON COMPLET</v>
          </cell>
          <cell r="P89">
            <v>42979</v>
          </cell>
          <cell r="Q89" t="str">
            <v>TNC</v>
          </cell>
          <cell r="R89">
            <v>50</v>
          </cell>
          <cell r="S89">
            <v>50</v>
          </cell>
          <cell r="T89" t="str">
            <v>ADJOINTS TERRITORIAUX D'ANIMATION</v>
          </cell>
          <cell r="U89" t="str">
            <v>C</v>
          </cell>
          <cell r="V89">
            <v>6</v>
          </cell>
        </row>
        <row r="90">
          <cell r="B90" t="str">
            <v>LEHMANN</v>
          </cell>
          <cell r="C90" t="str">
            <v>LEHMANN</v>
          </cell>
          <cell r="D90" t="str">
            <v>ELISABETH</v>
          </cell>
          <cell r="E90">
            <v>12890</v>
          </cell>
          <cell r="F90" t="str">
            <v>AGGLO</v>
          </cell>
          <cell r="G90" t="str">
            <v>8 RUE DU LISERON</v>
          </cell>
          <cell r="I90">
            <v>68110</v>
          </cell>
          <cell r="J90" t="str">
            <v>ILLZACH</v>
          </cell>
          <cell r="K90">
            <v>4231</v>
          </cell>
          <cell r="L90" t="str">
            <v>PERISCOLAIRE</v>
          </cell>
          <cell r="M90" t="str">
            <v>AGENT SPE. MAT. PPAL 1E CLASSE</v>
          </cell>
          <cell r="N90" t="str">
            <v>TITULAIRE</v>
          </cell>
          <cell r="O90" t="str">
            <v>MI-TEMPS THERAPEUTIQUE</v>
          </cell>
          <cell r="P90">
            <v>43066</v>
          </cell>
          <cell r="Q90" t="str">
            <v>TP</v>
          </cell>
          <cell r="R90">
            <v>100</v>
          </cell>
          <cell r="S90">
            <v>100</v>
          </cell>
          <cell r="T90" t="str">
            <v>AGENTS TERR.SPEC.ECOLES MATERNELLES</v>
          </cell>
          <cell r="U90" t="str">
            <v>C</v>
          </cell>
          <cell r="V90">
            <v>7</v>
          </cell>
        </row>
        <row r="91">
          <cell r="B91" t="str">
            <v>KUNTZ</v>
          </cell>
          <cell r="C91" t="str">
            <v>LEHR</v>
          </cell>
          <cell r="D91" t="str">
            <v>MARION</v>
          </cell>
          <cell r="E91">
            <v>12898</v>
          </cell>
          <cell r="F91" t="str">
            <v>AGGLO</v>
          </cell>
          <cell r="G91" t="str">
            <v>6 RUE DES ACACIAS</v>
          </cell>
          <cell r="I91">
            <v>68540</v>
          </cell>
          <cell r="J91" t="str">
            <v>FELDKIRCH</v>
          </cell>
          <cell r="K91">
            <v>42</v>
          </cell>
          <cell r="L91" t="str">
            <v>POLE EDUCATION ET ENFANCE</v>
          </cell>
          <cell r="M91" t="str">
            <v>AGENT SOCIAL</v>
          </cell>
          <cell r="N91" t="str">
            <v>TITULAIRE</v>
          </cell>
          <cell r="O91" t="str">
            <v>DISPO. D'OFFICE POUR MALADIE</v>
          </cell>
          <cell r="P91">
            <v>42736</v>
          </cell>
          <cell r="Q91" t="str">
            <v>TNC</v>
          </cell>
          <cell r="R91">
            <v>80</v>
          </cell>
          <cell r="S91">
            <v>80</v>
          </cell>
          <cell r="T91" t="str">
            <v>AGENTS SOCIAUX TERRITORIAUX</v>
          </cell>
          <cell r="U91" t="str">
            <v>C</v>
          </cell>
          <cell r="V91">
            <v>6</v>
          </cell>
        </row>
        <row r="92">
          <cell r="B92" t="str">
            <v>LEITE DE CARVALHO</v>
          </cell>
          <cell r="C92" t="str">
            <v>LEITE DE CARVALHO</v>
          </cell>
          <cell r="D92" t="str">
            <v>MARIA</v>
          </cell>
          <cell r="E92">
            <v>12911</v>
          </cell>
          <cell r="F92" t="str">
            <v>AGGLO</v>
          </cell>
          <cell r="G92" t="str">
            <v>64 RUE DE L ABATTOIR</v>
          </cell>
          <cell r="I92">
            <v>68120</v>
          </cell>
          <cell r="J92" t="str">
            <v>PFASTATT</v>
          </cell>
          <cell r="K92">
            <v>4253</v>
          </cell>
          <cell r="L92" t="str">
            <v>ENTRETIEN ET LOGISTIQUE</v>
          </cell>
          <cell r="M92" t="str">
            <v>ADJOINT TECH. TER. PPAL 2E CL</v>
          </cell>
          <cell r="N92" t="str">
            <v>TITULAIRE</v>
          </cell>
          <cell r="O92" t="str">
            <v>ACTIVITE TEMPS NON COMPLET</v>
          </cell>
          <cell r="P92">
            <v>42736</v>
          </cell>
          <cell r="Q92" t="str">
            <v>TNC</v>
          </cell>
          <cell r="R92" t="str">
            <v>50.15</v>
          </cell>
          <cell r="S92" t="str">
            <v>50.15</v>
          </cell>
          <cell r="T92" t="str">
            <v>ADJOINTS TECHNIQUES TERRITORIAUX</v>
          </cell>
          <cell r="U92" t="str">
            <v>C</v>
          </cell>
          <cell r="V92">
            <v>6</v>
          </cell>
        </row>
        <row r="93">
          <cell r="B93" t="str">
            <v>LELA</v>
          </cell>
          <cell r="C93" t="str">
            <v>LELA</v>
          </cell>
          <cell r="D93" t="str">
            <v>MYRIAM</v>
          </cell>
          <cell r="E93">
            <v>12912</v>
          </cell>
          <cell r="F93" t="str">
            <v>AGGLO</v>
          </cell>
          <cell r="G93" t="str">
            <v>6 RUE DE LA PINEDE</v>
          </cell>
          <cell r="I93">
            <v>68120</v>
          </cell>
          <cell r="J93" t="str">
            <v>RICHWILLER</v>
          </cell>
          <cell r="K93">
            <v>4231</v>
          </cell>
          <cell r="L93" t="str">
            <v>PERISCOLAIRE</v>
          </cell>
          <cell r="M93" t="str">
            <v>ADJOINT TER. ANIM PPAL 2E CL</v>
          </cell>
          <cell r="N93" t="str">
            <v>TITULAIRE</v>
          </cell>
          <cell r="O93" t="str">
            <v>ACTIVITE TEMPS NON COMPLET</v>
          </cell>
          <cell r="P93">
            <v>43040</v>
          </cell>
          <cell r="Q93" t="str">
            <v>TNC</v>
          </cell>
          <cell r="R93">
            <v>65</v>
          </cell>
          <cell r="S93">
            <v>65</v>
          </cell>
          <cell r="T93" t="str">
            <v>ADJOINTS TERRITORIAUX D'ANIMATION</v>
          </cell>
          <cell r="U93" t="str">
            <v>C</v>
          </cell>
          <cell r="V93">
            <v>8</v>
          </cell>
        </row>
        <row r="94">
          <cell r="B94" t="str">
            <v>LEMARQUIS</v>
          </cell>
          <cell r="C94" t="str">
            <v>LEMARQUIS</v>
          </cell>
          <cell r="D94" t="str">
            <v>MONIQUE</v>
          </cell>
          <cell r="E94">
            <v>12918</v>
          </cell>
          <cell r="F94" t="str">
            <v>AGGLO</v>
          </cell>
          <cell r="G94" t="str">
            <v>2 RUE DE WESTHALTEN</v>
          </cell>
          <cell r="I94">
            <v>68110</v>
          </cell>
          <cell r="J94" t="str">
            <v>ILLZACH</v>
          </cell>
          <cell r="K94">
            <v>4231</v>
          </cell>
          <cell r="L94" t="str">
            <v>PERISCOLAIRE</v>
          </cell>
          <cell r="M94" t="str">
            <v>ADJOINT TER. D'ANIMATION</v>
          </cell>
          <cell r="N94" t="str">
            <v>TITULAIRE</v>
          </cell>
          <cell r="O94" t="str">
            <v>ACTIVITE TEMPS PLEIN</v>
          </cell>
          <cell r="P94">
            <v>42736</v>
          </cell>
          <cell r="Q94" t="str">
            <v>TC</v>
          </cell>
          <cell r="R94">
            <v>100</v>
          </cell>
          <cell r="S94">
            <v>100</v>
          </cell>
          <cell r="T94" t="str">
            <v>ADJOINTS TERRITORIAUX D'ANIMATION</v>
          </cell>
          <cell r="U94" t="str">
            <v>C</v>
          </cell>
          <cell r="V94">
            <v>9</v>
          </cell>
        </row>
        <row r="95">
          <cell r="B95" t="str">
            <v>LEY</v>
          </cell>
          <cell r="C95" t="str">
            <v>LEY</v>
          </cell>
          <cell r="D95" t="str">
            <v>FREDERIC</v>
          </cell>
          <cell r="E95">
            <v>12963</v>
          </cell>
          <cell r="F95" t="str">
            <v>AGGLO</v>
          </cell>
          <cell r="G95" t="str">
            <v>2 RUE DES VOSGES</v>
          </cell>
          <cell r="I95">
            <v>68460</v>
          </cell>
          <cell r="J95" t="str">
            <v>LUTTERBACH</v>
          </cell>
          <cell r="K95">
            <v>4251</v>
          </cell>
          <cell r="L95" t="str">
            <v>MAITRISE OUVRAGE ET OEUVRE</v>
          </cell>
          <cell r="M95" t="str">
            <v>TECHNICIEN PRINCIPAL 1ERE CL</v>
          </cell>
          <cell r="N95" t="str">
            <v>TITULAIRE</v>
          </cell>
          <cell r="O95" t="str">
            <v>ACTIVITE TEMPS PLEIN</v>
          </cell>
          <cell r="P95">
            <v>42736</v>
          </cell>
          <cell r="Q95" t="str">
            <v>TC</v>
          </cell>
          <cell r="R95">
            <v>100</v>
          </cell>
          <cell r="S95">
            <v>100</v>
          </cell>
          <cell r="T95" t="str">
            <v>TECHNICIENS TERRITORIAUX</v>
          </cell>
          <cell r="U95" t="str">
            <v>B</v>
          </cell>
          <cell r="V95">
            <v>7</v>
          </cell>
        </row>
        <row r="96">
          <cell r="B96" t="str">
            <v>LUY</v>
          </cell>
          <cell r="C96" t="str">
            <v>GARCIA</v>
          </cell>
          <cell r="D96" t="str">
            <v>BETTY</v>
          </cell>
          <cell r="E96">
            <v>13070</v>
          </cell>
          <cell r="F96" t="str">
            <v>AGGLO</v>
          </cell>
          <cell r="G96" t="str">
            <v>53 AVENUE BRUAT</v>
          </cell>
          <cell r="I96">
            <v>68270</v>
          </cell>
          <cell r="J96" t="str">
            <v>RUELISHEIM</v>
          </cell>
          <cell r="K96">
            <v>4231</v>
          </cell>
          <cell r="L96" t="str">
            <v>PERISCOLAIRE</v>
          </cell>
          <cell r="M96" t="str">
            <v>ADJOINT TER. D'ANIMATION</v>
          </cell>
          <cell r="N96" t="str">
            <v>TITULAIRE</v>
          </cell>
          <cell r="O96" t="str">
            <v>ACTIVITE TEMPS NON COMPLET</v>
          </cell>
          <cell r="P96">
            <v>43040</v>
          </cell>
          <cell r="Q96" t="str">
            <v>TNC</v>
          </cell>
          <cell r="R96">
            <v>50</v>
          </cell>
          <cell r="S96">
            <v>50</v>
          </cell>
          <cell r="T96" t="str">
            <v>ADJOINTS TERRITORIAUX D'ANIMATION</v>
          </cell>
          <cell r="U96" t="str">
            <v>C</v>
          </cell>
          <cell r="V96">
            <v>5</v>
          </cell>
        </row>
        <row r="97">
          <cell r="B97" t="str">
            <v>GOLLING</v>
          </cell>
          <cell r="C97" t="str">
            <v>LUY</v>
          </cell>
          <cell r="D97" t="str">
            <v>KARINE</v>
          </cell>
          <cell r="E97">
            <v>13071</v>
          </cell>
          <cell r="F97" t="str">
            <v>AGGLO</v>
          </cell>
          <cell r="G97" t="str">
            <v>4 RUE VERTE</v>
          </cell>
          <cell r="I97">
            <v>68270</v>
          </cell>
          <cell r="J97" t="str">
            <v>RUELISHEIM</v>
          </cell>
          <cell r="K97">
            <v>4231</v>
          </cell>
          <cell r="L97" t="str">
            <v>PERISCOLAIRE</v>
          </cell>
          <cell r="M97" t="str">
            <v>ADJOINT TER. D'ANIMATION</v>
          </cell>
          <cell r="N97" t="str">
            <v>CONTRACTUEL</v>
          </cell>
          <cell r="O97" t="str">
            <v>ACTIVITE TEMPS NON COMPLET</v>
          </cell>
          <cell r="P97">
            <v>43012</v>
          </cell>
          <cell r="Q97" t="str">
            <v>TNC</v>
          </cell>
          <cell r="R97">
            <v>50</v>
          </cell>
          <cell r="S97">
            <v>50</v>
          </cell>
          <cell r="T97" t="str">
            <v>ADJOINTS TERRITORIAUX D'ANIMATION</v>
          </cell>
          <cell r="U97" t="str">
            <v>C</v>
          </cell>
          <cell r="V97">
            <v>2</v>
          </cell>
        </row>
        <row r="98">
          <cell r="B98" t="str">
            <v>MAKAROFF</v>
          </cell>
          <cell r="C98" t="str">
            <v>MAKAROFF</v>
          </cell>
          <cell r="D98" t="str">
            <v>ANNE-CATHERINE</v>
          </cell>
          <cell r="E98">
            <v>13108</v>
          </cell>
          <cell r="F98" t="str">
            <v>AGGLO</v>
          </cell>
          <cell r="G98" t="str">
            <v>3 PLACE DE LA CONCORDE</v>
          </cell>
          <cell r="I98">
            <v>68200</v>
          </cell>
          <cell r="J98" t="str">
            <v>MULHOUSE</v>
          </cell>
          <cell r="K98">
            <v>4231</v>
          </cell>
          <cell r="L98" t="str">
            <v>PERISCOLAIRE</v>
          </cell>
          <cell r="M98" t="str">
            <v>ATTACHE TERRITORIAL</v>
          </cell>
          <cell r="N98" t="str">
            <v>TITULAIRE</v>
          </cell>
          <cell r="O98" t="str">
            <v>ACTIVITE TEMPS PLEIN</v>
          </cell>
          <cell r="P98">
            <v>42736</v>
          </cell>
          <cell r="Q98" t="str">
            <v>TC</v>
          </cell>
          <cell r="R98">
            <v>100</v>
          </cell>
          <cell r="S98">
            <v>100</v>
          </cell>
          <cell r="T98" t="str">
            <v>ATTACHES TERRITORIAUX</v>
          </cell>
          <cell r="U98" t="str">
            <v>A</v>
          </cell>
          <cell r="V98">
            <v>3</v>
          </cell>
        </row>
        <row r="99">
          <cell r="B99" t="str">
            <v>MARCHAL</v>
          </cell>
          <cell r="C99" t="str">
            <v>MARCHAL</v>
          </cell>
          <cell r="D99" t="str">
            <v>REGINE</v>
          </cell>
          <cell r="E99">
            <v>13138</v>
          </cell>
          <cell r="F99" t="str">
            <v>AGGLO</v>
          </cell>
          <cell r="G99" t="str">
            <v>160 AVENUE ARISTIDE BRIAND</v>
          </cell>
          <cell r="I99">
            <v>68200</v>
          </cell>
          <cell r="J99" t="str">
            <v>MULHOUSE</v>
          </cell>
          <cell r="K99">
            <v>4231</v>
          </cell>
          <cell r="L99" t="str">
            <v>PERISCOLAIRE</v>
          </cell>
          <cell r="M99" t="str">
            <v>ADJOINT TER. ANIM PPAL 2E CL</v>
          </cell>
          <cell r="N99" t="str">
            <v>TITULAIRE</v>
          </cell>
          <cell r="O99" t="str">
            <v>ACTIVITE TEMPS PLEIN</v>
          </cell>
          <cell r="P99">
            <v>43070</v>
          </cell>
          <cell r="Q99" t="str">
            <v>TC</v>
          </cell>
          <cell r="R99">
            <v>100</v>
          </cell>
          <cell r="S99">
            <v>100</v>
          </cell>
          <cell r="T99" t="str">
            <v>ADJOINTS TERRITORIAUX D'ANIMATION</v>
          </cell>
          <cell r="U99" t="str">
            <v>C</v>
          </cell>
          <cell r="V99">
            <v>5</v>
          </cell>
        </row>
        <row r="100">
          <cell r="B100" t="str">
            <v>MARRER</v>
          </cell>
          <cell r="C100" t="str">
            <v>MARRER</v>
          </cell>
          <cell r="D100" t="str">
            <v>AURELIE</v>
          </cell>
          <cell r="E100">
            <v>13162</v>
          </cell>
          <cell r="F100" t="str">
            <v>AGGLO</v>
          </cell>
          <cell r="G100" t="str">
            <v>43A RUE DE STERNENBERG</v>
          </cell>
          <cell r="I100">
            <v>68780</v>
          </cell>
          <cell r="J100" t="str">
            <v>DIEFMATTEN</v>
          </cell>
          <cell r="K100">
            <v>4231</v>
          </cell>
          <cell r="L100" t="str">
            <v>PERISCOLAIRE</v>
          </cell>
          <cell r="M100" t="str">
            <v>ATTACHE TERRITORIAL</v>
          </cell>
          <cell r="N100" t="str">
            <v>TITULAIRE</v>
          </cell>
          <cell r="O100" t="str">
            <v>ACTIVITE TEMPS PLEIN</v>
          </cell>
          <cell r="P100">
            <v>42826</v>
          </cell>
          <cell r="Q100" t="str">
            <v>TC</v>
          </cell>
          <cell r="R100">
            <v>100</v>
          </cell>
          <cell r="S100">
            <v>100</v>
          </cell>
          <cell r="T100" t="str">
            <v>ATTACHES TERRITORIAUX</v>
          </cell>
          <cell r="U100" t="str">
            <v>A</v>
          </cell>
          <cell r="V100">
            <v>5</v>
          </cell>
        </row>
        <row r="101">
          <cell r="B101" t="str">
            <v>MARTIN</v>
          </cell>
          <cell r="C101" t="str">
            <v>MARTIN</v>
          </cell>
          <cell r="D101" t="str">
            <v>AUDE</v>
          </cell>
          <cell r="E101">
            <v>13164</v>
          </cell>
          <cell r="F101" t="str">
            <v>AGGLO</v>
          </cell>
          <cell r="G101" t="str">
            <v>2 RUE DE PARIS</v>
          </cell>
          <cell r="I101">
            <v>68260</v>
          </cell>
          <cell r="J101" t="str">
            <v>KINGERSHEIM</v>
          </cell>
          <cell r="K101">
            <v>4231</v>
          </cell>
          <cell r="L101" t="str">
            <v>PERISCOLAIRE</v>
          </cell>
          <cell r="M101" t="str">
            <v>ANIMATEUR</v>
          </cell>
          <cell r="N101" t="str">
            <v>TITULAIRE</v>
          </cell>
          <cell r="O101" t="str">
            <v>ACTIVITE TEMPS PLEIN</v>
          </cell>
          <cell r="P101">
            <v>43040</v>
          </cell>
          <cell r="Q101" t="str">
            <v>TC</v>
          </cell>
          <cell r="R101">
            <v>100</v>
          </cell>
          <cell r="S101">
            <v>100</v>
          </cell>
          <cell r="T101" t="str">
            <v>ANIMATEURS TERRITORIAUX</v>
          </cell>
          <cell r="U101" t="str">
            <v>B</v>
          </cell>
          <cell r="V101">
            <v>6</v>
          </cell>
        </row>
        <row r="102">
          <cell r="B102" t="str">
            <v>MARTIN</v>
          </cell>
          <cell r="C102" t="str">
            <v>MARTIN</v>
          </cell>
          <cell r="D102" t="str">
            <v>CELINE</v>
          </cell>
          <cell r="E102">
            <v>13165</v>
          </cell>
          <cell r="F102" t="str">
            <v>AGGLO</v>
          </cell>
          <cell r="G102" t="str">
            <v>39 RUE DU ROSSBURG</v>
          </cell>
          <cell r="I102">
            <v>68400</v>
          </cell>
          <cell r="J102" t="str">
            <v>RIEDISHEIM</v>
          </cell>
          <cell r="K102">
            <v>4231</v>
          </cell>
          <cell r="L102" t="str">
            <v>PERISCOLAIRE</v>
          </cell>
          <cell r="M102" t="str">
            <v>ANIMATEUR PRINCIPAL 2EME CL</v>
          </cell>
          <cell r="N102" t="str">
            <v>TITULAIRE</v>
          </cell>
          <cell r="O102" t="str">
            <v>ACTIVITE TEMPS PLEIN</v>
          </cell>
          <cell r="P102">
            <v>42736</v>
          </cell>
          <cell r="Q102" t="str">
            <v>TC</v>
          </cell>
          <cell r="R102">
            <v>100</v>
          </cell>
          <cell r="S102">
            <v>100</v>
          </cell>
          <cell r="T102" t="str">
            <v>ANIMATEURS TERRITORIAUX</v>
          </cell>
          <cell r="U102" t="str">
            <v>B</v>
          </cell>
          <cell r="V102">
            <v>5</v>
          </cell>
        </row>
        <row r="103">
          <cell r="B103" t="str">
            <v>BILLOT</v>
          </cell>
          <cell r="C103" t="str">
            <v>MARTIN</v>
          </cell>
          <cell r="D103" t="str">
            <v>JEANINE</v>
          </cell>
          <cell r="E103">
            <v>13172</v>
          </cell>
          <cell r="F103" t="str">
            <v>AGGLO</v>
          </cell>
          <cell r="G103" t="str">
            <v>14 RUE DE L'ILL</v>
          </cell>
          <cell r="I103">
            <v>68270</v>
          </cell>
          <cell r="J103" t="str">
            <v>RUELISHEIM</v>
          </cell>
          <cell r="K103">
            <v>4231</v>
          </cell>
          <cell r="L103" t="str">
            <v>PERISCOLAIRE</v>
          </cell>
          <cell r="N103" t="str">
            <v>VACATAIRE</v>
          </cell>
          <cell r="O103" t="str">
            <v>ACTIVITE TEMPS PLEIN</v>
          </cell>
          <cell r="P103">
            <v>40179</v>
          </cell>
          <cell r="Q103" t="str">
            <v>TC</v>
          </cell>
          <cell r="R103">
            <v>100</v>
          </cell>
          <cell r="S103">
            <v>100</v>
          </cell>
        </row>
        <row r="104">
          <cell r="B104" t="str">
            <v>MARTINEZ</v>
          </cell>
          <cell r="C104" t="str">
            <v>MARTINEZ</v>
          </cell>
          <cell r="D104" t="str">
            <v>SEBASTIEN</v>
          </cell>
          <cell r="E104">
            <v>13182</v>
          </cell>
          <cell r="F104" t="str">
            <v>AGGLO</v>
          </cell>
          <cell r="G104" t="str">
            <v>14 RUE DES PINS</v>
          </cell>
          <cell r="I104">
            <v>68740</v>
          </cell>
          <cell r="J104" t="str">
            <v>HIRTZFELDEN</v>
          </cell>
          <cell r="K104">
            <v>4251</v>
          </cell>
          <cell r="L104" t="str">
            <v>MAITRISE OUVRAGE ET OEUVRE</v>
          </cell>
          <cell r="M104" t="str">
            <v>TECHNICIEN PRINCIPAL 1ERE CL</v>
          </cell>
          <cell r="N104" t="str">
            <v>TITULAIRE</v>
          </cell>
          <cell r="O104" t="str">
            <v>ACTIVITE TEMPS PLEIN</v>
          </cell>
          <cell r="P104">
            <v>42736</v>
          </cell>
          <cell r="Q104" t="str">
            <v>TC</v>
          </cell>
          <cell r="R104">
            <v>100</v>
          </cell>
          <cell r="S104">
            <v>100</v>
          </cell>
          <cell r="T104" t="str">
            <v>TECHNICIENS TERRITORIAUX</v>
          </cell>
          <cell r="U104" t="str">
            <v>B</v>
          </cell>
          <cell r="V104">
            <v>4</v>
          </cell>
        </row>
        <row r="105">
          <cell r="B105" t="str">
            <v>WALI</v>
          </cell>
          <cell r="C105" t="str">
            <v>MASTOUR</v>
          </cell>
          <cell r="D105" t="str">
            <v>NAIMA</v>
          </cell>
          <cell r="E105">
            <v>13198</v>
          </cell>
          <cell r="F105" t="str">
            <v>AGGLO</v>
          </cell>
          <cell r="G105" t="str">
            <v>21 RUE MARGUERITE SPOERLIN</v>
          </cell>
          <cell r="I105">
            <v>68200</v>
          </cell>
          <cell r="J105" t="str">
            <v>MULHOUSE</v>
          </cell>
          <cell r="K105">
            <v>4231</v>
          </cell>
          <cell r="L105" t="str">
            <v>PERISCOLAIRE</v>
          </cell>
          <cell r="M105" t="str">
            <v>ADJOINT TER. D'ANIMATION</v>
          </cell>
          <cell r="N105" t="str">
            <v>TITULAIRE</v>
          </cell>
          <cell r="O105" t="str">
            <v>ACTIVITE TEMPS NON COMPLET</v>
          </cell>
          <cell r="P105">
            <v>42979</v>
          </cell>
          <cell r="Q105" t="str">
            <v>TNC</v>
          </cell>
          <cell r="R105">
            <v>50</v>
          </cell>
          <cell r="S105">
            <v>50</v>
          </cell>
          <cell r="T105" t="str">
            <v>ADJOINTS TERRITORIAUX D'ANIMATION</v>
          </cell>
          <cell r="U105" t="str">
            <v>C</v>
          </cell>
          <cell r="V105">
            <v>6</v>
          </cell>
        </row>
        <row r="106">
          <cell r="B106" t="str">
            <v>PERNELLE</v>
          </cell>
          <cell r="C106" t="str">
            <v>MERCIOL</v>
          </cell>
          <cell r="D106" t="str">
            <v>CHRISTINE</v>
          </cell>
          <cell r="E106">
            <v>13286</v>
          </cell>
          <cell r="F106" t="str">
            <v>AGGLO</v>
          </cell>
          <cell r="G106" t="str">
            <v>3 IMPASSE DES FRENES</v>
          </cell>
          <cell r="I106">
            <v>68850</v>
          </cell>
          <cell r="J106" t="str">
            <v>STAFFELFELDEN</v>
          </cell>
          <cell r="K106">
            <v>4253</v>
          </cell>
          <cell r="L106" t="str">
            <v>ENTRETIEN ET LOGISTIQUE</v>
          </cell>
          <cell r="M106" t="str">
            <v>ADJOINT TECH. TER. PPAL 2E CL</v>
          </cell>
          <cell r="N106" t="str">
            <v>TITULAIRE</v>
          </cell>
          <cell r="O106" t="str">
            <v>ACTIVITE TEMPS NON COMPLET</v>
          </cell>
          <cell r="P106">
            <v>42979</v>
          </cell>
          <cell r="Q106" t="str">
            <v>TNC</v>
          </cell>
          <cell r="R106" t="str">
            <v>50.15</v>
          </cell>
          <cell r="S106" t="str">
            <v>50.15</v>
          </cell>
          <cell r="T106" t="str">
            <v>ADJOINTS TECHNIQUES TERRITORIAUX</v>
          </cell>
          <cell r="U106" t="str">
            <v>C</v>
          </cell>
          <cell r="V106">
            <v>7</v>
          </cell>
        </row>
        <row r="107">
          <cell r="B107" t="str">
            <v>RAIS</v>
          </cell>
          <cell r="C107" t="str">
            <v>MESSIKH</v>
          </cell>
          <cell r="D107" t="str">
            <v>NADIA</v>
          </cell>
          <cell r="E107">
            <v>13303</v>
          </cell>
          <cell r="F107" t="str">
            <v>AGGLO</v>
          </cell>
          <cell r="G107" t="str">
            <v>30 RUE DE RIBEAUVILLE</v>
          </cell>
          <cell r="I107">
            <v>68200</v>
          </cell>
          <cell r="J107" t="str">
            <v>MULHOUSE</v>
          </cell>
          <cell r="K107">
            <v>4231</v>
          </cell>
          <cell r="L107" t="str">
            <v>PERISCOLAIRE</v>
          </cell>
          <cell r="M107" t="str">
            <v>ADJOINT TER. D'ANIMATION</v>
          </cell>
          <cell r="N107" t="str">
            <v>TITULAIRE</v>
          </cell>
          <cell r="O107" t="str">
            <v>ACTIVITE TPS PARTIEL DE DROIT</v>
          </cell>
          <cell r="P107">
            <v>43034</v>
          </cell>
          <cell r="Q107" t="str">
            <v>TP</v>
          </cell>
          <cell r="R107">
            <v>80</v>
          </cell>
          <cell r="S107" t="str">
            <v>85.71</v>
          </cell>
          <cell r="T107" t="str">
            <v>ADJOINTS TERRITORIAUX D'ANIMATION</v>
          </cell>
          <cell r="U107" t="str">
            <v>C</v>
          </cell>
          <cell r="V107">
            <v>9</v>
          </cell>
        </row>
        <row r="108">
          <cell r="B108" t="str">
            <v>MEYER</v>
          </cell>
          <cell r="C108" t="str">
            <v>MEYER</v>
          </cell>
          <cell r="D108" t="str">
            <v>BERENGERE</v>
          </cell>
          <cell r="E108">
            <v>13320</v>
          </cell>
          <cell r="F108" t="str">
            <v>AGGLO</v>
          </cell>
          <cell r="G108" t="str">
            <v>31 RUE D'AMMERSCHWIHR</v>
          </cell>
          <cell r="I108">
            <v>68310</v>
          </cell>
          <cell r="J108" t="str">
            <v>WITTELSHEIM</v>
          </cell>
          <cell r="K108">
            <v>4231</v>
          </cell>
          <cell r="L108" t="str">
            <v>PERISCOLAIRE</v>
          </cell>
          <cell r="M108" t="str">
            <v>ADJOINT TER. ANIM PPAL 2E CL</v>
          </cell>
          <cell r="N108" t="str">
            <v>TITULAIRE</v>
          </cell>
          <cell r="O108" t="str">
            <v>ACTIVITE TEMPS PLEIN</v>
          </cell>
          <cell r="P108">
            <v>43009</v>
          </cell>
          <cell r="Q108" t="str">
            <v>TC</v>
          </cell>
          <cell r="R108">
            <v>100</v>
          </cell>
          <cell r="S108">
            <v>100</v>
          </cell>
          <cell r="T108" t="str">
            <v>ADJOINTS TERRITORIAUX D'ANIMATION</v>
          </cell>
          <cell r="U108" t="str">
            <v>C</v>
          </cell>
          <cell r="V108">
            <v>7</v>
          </cell>
        </row>
        <row r="109">
          <cell r="B109" t="str">
            <v>MURTAS</v>
          </cell>
          <cell r="C109" t="str">
            <v>MEYER</v>
          </cell>
          <cell r="D109" t="str">
            <v>VERONIQUE</v>
          </cell>
          <cell r="E109">
            <v>13351</v>
          </cell>
          <cell r="F109" t="str">
            <v>AGGLO</v>
          </cell>
          <cell r="G109" t="str">
            <v>23 RUE DE THANN</v>
          </cell>
          <cell r="I109">
            <v>68310</v>
          </cell>
          <cell r="J109" t="str">
            <v>WITTELSHEIM</v>
          </cell>
          <cell r="K109">
            <v>4253</v>
          </cell>
          <cell r="L109" t="str">
            <v>ENTRETIEN ET LOGISTIQUE</v>
          </cell>
          <cell r="M109" t="str">
            <v>ADJOINT TECH TER. PPAL 1E CL</v>
          </cell>
          <cell r="N109" t="str">
            <v>TITULAIRE</v>
          </cell>
          <cell r="O109" t="str">
            <v>ACTIVITE TEMPS NON COMPLET</v>
          </cell>
          <cell r="P109">
            <v>42736</v>
          </cell>
          <cell r="Q109" t="str">
            <v>TNC</v>
          </cell>
          <cell r="R109" t="str">
            <v>50.15</v>
          </cell>
          <cell r="S109" t="str">
            <v>50.15</v>
          </cell>
          <cell r="T109" t="str">
            <v>ADJOINTS TECHNIQUES TERRITORIAUX</v>
          </cell>
          <cell r="U109" t="str">
            <v>C</v>
          </cell>
          <cell r="V109">
            <v>6</v>
          </cell>
        </row>
        <row r="110">
          <cell r="B110" t="str">
            <v>MILOUDI</v>
          </cell>
          <cell r="C110" t="str">
            <v>MILOUDI</v>
          </cell>
          <cell r="D110" t="str">
            <v>FATIHA</v>
          </cell>
          <cell r="E110">
            <v>13383</v>
          </cell>
          <cell r="F110" t="str">
            <v>AGGLO</v>
          </cell>
          <cell r="G110" t="str">
            <v>15 RUE DE LA MARCHANDISE</v>
          </cell>
          <cell r="I110">
            <v>68200</v>
          </cell>
          <cell r="J110" t="str">
            <v>MULHOUSE</v>
          </cell>
          <cell r="K110">
            <v>4231</v>
          </cell>
          <cell r="L110" t="str">
            <v>PERISCOLAIRE</v>
          </cell>
          <cell r="M110" t="str">
            <v>ADJOINT TER. ANIM PPAL 2E CL</v>
          </cell>
          <cell r="N110" t="str">
            <v>TITULAIRE</v>
          </cell>
          <cell r="O110" t="str">
            <v>ACTIVITE TEMPS NON COMPLET</v>
          </cell>
          <cell r="P110">
            <v>42736</v>
          </cell>
          <cell r="Q110" t="str">
            <v>TNC</v>
          </cell>
          <cell r="R110">
            <v>65</v>
          </cell>
          <cell r="S110">
            <v>65</v>
          </cell>
          <cell r="T110" t="str">
            <v>ADJOINTS TERRITORIAUX D'ANIMATION</v>
          </cell>
          <cell r="U110" t="str">
            <v>C</v>
          </cell>
          <cell r="V110">
            <v>5</v>
          </cell>
        </row>
        <row r="111">
          <cell r="B111" t="str">
            <v>MONATH</v>
          </cell>
          <cell r="C111" t="str">
            <v>MONATH</v>
          </cell>
          <cell r="D111" t="str">
            <v>THIBAUT</v>
          </cell>
          <cell r="E111">
            <v>13423</v>
          </cell>
          <cell r="F111" t="str">
            <v>AGGLO</v>
          </cell>
          <cell r="G111" t="str">
            <v>3 RUE DES BLEUETS</v>
          </cell>
          <cell r="I111">
            <v>68130</v>
          </cell>
          <cell r="J111" t="str">
            <v>CARSPACH</v>
          </cell>
          <cell r="K111">
            <v>422</v>
          </cell>
          <cell r="L111" t="str">
            <v>SCOLAIRE</v>
          </cell>
          <cell r="N111" t="str">
            <v>VACATAIRE</v>
          </cell>
          <cell r="O111" t="str">
            <v>ACTIVITE TEMPS PLEIN</v>
          </cell>
          <cell r="P111">
            <v>42705</v>
          </cell>
          <cell r="Q111" t="str">
            <v>TC</v>
          </cell>
          <cell r="R111">
            <v>100</v>
          </cell>
          <cell r="S111">
            <v>100</v>
          </cell>
        </row>
        <row r="112">
          <cell r="B112" t="str">
            <v>HUMBERT</v>
          </cell>
          <cell r="C112" t="str">
            <v>NOEL</v>
          </cell>
          <cell r="D112" t="str">
            <v>CAROLE</v>
          </cell>
          <cell r="E112">
            <v>13585</v>
          </cell>
          <cell r="F112" t="str">
            <v>AGGLO</v>
          </cell>
          <cell r="G112" t="str">
            <v>5 IMPASSE DU FLORIVAL</v>
          </cell>
          <cell r="H112" t="str">
            <v>RESIDENCE LE FLORIVAL</v>
          </cell>
          <cell r="I112">
            <v>68540</v>
          </cell>
          <cell r="J112" t="str">
            <v>BOLLWILLER</v>
          </cell>
          <cell r="K112">
            <v>4231</v>
          </cell>
          <cell r="L112" t="str">
            <v>PERISCOLAIRE</v>
          </cell>
          <cell r="M112" t="str">
            <v>ADJOINT TER. D'ANIMATION</v>
          </cell>
          <cell r="N112" t="str">
            <v>TITULAIRE</v>
          </cell>
          <cell r="O112" t="str">
            <v>ACTIVITE TEMPS NON COMPLET</v>
          </cell>
          <cell r="P112">
            <v>42887</v>
          </cell>
          <cell r="Q112" t="str">
            <v>TNC</v>
          </cell>
          <cell r="R112">
            <v>50</v>
          </cell>
          <cell r="S112">
            <v>50</v>
          </cell>
          <cell r="T112" t="str">
            <v>ADJOINTS TERRITORIAUX D'ANIMATION</v>
          </cell>
          <cell r="U112" t="str">
            <v>C</v>
          </cell>
          <cell r="V112">
            <v>9</v>
          </cell>
        </row>
        <row r="113">
          <cell r="B113" t="str">
            <v>STOLTZ</v>
          </cell>
          <cell r="C113" t="str">
            <v>OJEDA</v>
          </cell>
          <cell r="D113" t="str">
            <v>MARTINE</v>
          </cell>
          <cell r="E113">
            <v>13615</v>
          </cell>
          <cell r="F113" t="str">
            <v>AGGLO</v>
          </cell>
          <cell r="G113" t="str">
            <v>36 RUE DE l'ETE</v>
          </cell>
          <cell r="I113">
            <v>68460</v>
          </cell>
          <cell r="J113" t="str">
            <v>LUTTERBACH</v>
          </cell>
          <cell r="K113">
            <v>4231</v>
          </cell>
          <cell r="L113" t="str">
            <v>PERISCOLAIRE</v>
          </cell>
          <cell r="M113" t="str">
            <v>ADJOINT TER. ANIM PPAL 1E CL</v>
          </cell>
          <cell r="N113" t="str">
            <v>TITULAIRE</v>
          </cell>
          <cell r="O113" t="str">
            <v>ACTIVITE TEMPS NON COMPLET</v>
          </cell>
          <cell r="P113">
            <v>42887</v>
          </cell>
          <cell r="Q113" t="str">
            <v>TNC</v>
          </cell>
          <cell r="R113">
            <v>50</v>
          </cell>
          <cell r="S113">
            <v>50</v>
          </cell>
          <cell r="T113" t="str">
            <v>ADJOINTS TERRITORIAUX D'ANIMATION</v>
          </cell>
          <cell r="U113" t="str">
            <v>C</v>
          </cell>
          <cell r="V113">
            <v>3</v>
          </cell>
        </row>
        <row r="114">
          <cell r="B114" t="str">
            <v>PINHEIRO</v>
          </cell>
          <cell r="C114" t="str">
            <v>OTMANI</v>
          </cell>
          <cell r="D114" t="str">
            <v>AMELLE</v>
          </cell>
          <cell r="E114">
            <v>13638</v>
          </cell>
          <cell r="F114" t="str">
            <v>AGGLO</v>
          </cell>
          <cell r="G114" t="str">
            <v>10 RUE DE LA BRUME</v>
          </cell>
          <cell r="I114">
            <v>68110</v>
          </cell>
          <cell r="J114" t="str">
            <v>ILLZACH</v>
          </cell>
          <cell r="K114">
            <v>4231</v>
          </cell>
          <cell r="L114" t="str">
            <v>PERISCOLAIRE</v>
          </cell>
          <cell r="M114" t="str">
            <v>ADJOINT TER. D'ANIMATION</v>
          </cell>
          <cell r="N114" t="str">
            <v>TITULAIRE</v>
          </cell>
          <cell r="O114" t="str">
            <v>1ERE ANNEE CONGE PARENTAL</v>
          </cell>
          <cell r="P114">
            <v>43084</v>
          </cell>
          <cell r="Q114" t="str">
            <v>TNC</v>
          </cell>
          <cell r="R114">
            <v>50</v>
          </cell>
          <cell r="S114">
            <v>50</v>
          </cell>
          <cell r="T114" t="str">
            <v>ADJOINTS TERRITORIAUX D'ANIMATION</v>
          </cell>
          <cell r="U114" t="str">
            <v>C</v>
          </cell>
          <cell r="V114">
            <v>8</v>
          </cell>
        </row>
        <row r="115">
          <cell r="B115" t="str">
            <v>PALUT</v>
          </cell>
          <cell r="C115" t="str">
            <v>PALUT</v>
          </cell>
          <cell r="D115" t="str">
            <v>PATRICIA</v>
          </cell>
          <cell r="E115">
            <v>13673</v>
          </cell>
          <cell r="F115" t="str">
            <v>AGGLO</v>
          </cell>
          <cell r="G115" t="str">
            <v>33, RUE DE L'AGRICULTURE</v>
          </cell>
          <cell r="I115">
            <v>68200</v>
          </cell>
          <cell r="J115" t="str">
            <v>MULHOUSE</v>
          </cell>
          <cell r="K115">
            <v>4232</v>
          </cell>
          <cell r="L115" t="str">
            <v>PETITE ENFANCE</v>
          </cell>
          <cell r="M115" t="str">
            <v>ASSISTANT SOCIO-EDUC.PRINCIPAL</v>
          </cell>
          <cell r="N115" t="str">
            <v>TITULAIRE</v>
          </cell>
          <cell r="O115" t="str">
            <v>ACTIVITE TEMPS PLEIN</v>
          </cell>
          <cell r="P115">
            <v>42917</v>
          </cell>
          <cell r="Q115" t="str">
            <v>TC</v>
          </cell>
          <cell r="R115">
            <v>100</v>
          </cell>
          <cell r="S115">
            <v>100</v>
          </cell>
          <cell r="T115" t="str">
            <v>ASSISTANTS TERR.SOCIO-EDUCATIFS</v>
          </cell>
          <cell r="U115" t="str">
            <v>B</v>
          </cell>
          <cell r="V115">
            <v>7</v>
          </cell>
        </row>
        <row r="116">
          <cell r="B116" t="str">
            <v>TREIBER</v>
          </cell>
          <cell r="C116" t="str">
            <v>PETCHAYE</v>
          </cell>
          <cell r="D116" t="str">
            <v>NOELINE</v>
          </cell>
          <cell r="E116">
            <v>13747</v>
          </cell>
          <cell r="F116" t="str">
            <v>AGGLO</v>
          </cell>
          <cell r="G116" t="str">
            <v>3 RUE DES VOSGES</v>
          </cell>
          <cell r="I116">
            <v>68400</v>
          </cell>
          <cell r="J116" t="str">
            <v>RIEDISHEIM</v>
          </cell>
          <cell r="K116">
            <v>4231</v>
          </cell>
          <cell r="L116" t="str">
            <v>PERISCOLAIRE</v>
          </cell>
          <cell r="M116" t="str">
            <v>ADJOINT TER. D'ANIMATION</v>
          </cell>
          <cell r="N116" t="str">
            <v>TITULAIRE</v>
          </cell>
          <cell r="O116" t="str">
            <v>ACTIVITE TEMPS PLEIN</v>
          </cell>
          <cell r="P116">
            <v>42856</v>
          </cell>
          <cell r="Q116" t="str">
            <v>TC</v>
          </cell>
          <cell r="R116">
            <v>100</v>
          </cell>
          <cell r="S116">
            <v>100</v>
          </cell>
          <cell r="T116" t="str">
            <v>ADJOINTS TERRITORIAUX D'ANIMATION</v>
          </cell>
          <cell r="U116" t="str">
            <v>C</v>
          </cell>
          <cell r="V116">
            <v>9</v>
          </cell>
        </row>
        <row r="117">
          <cell r="B117" t="str">
            <v>ROUSCHOP</v>
          </cell>
          <cell r="C117" t="str">
            <v>PINARELLO</v>
          </cell>
          <cell r="D117" t="str">
            <v>EMMANUELLE</v>
          </cell>
          <cell r="E117">
            <v>13794</v>
          </cell>
          <cell r="F117" t="str">
            <v>AGGLO</v>
          </cell>
          <cell r="G117" t="str">
            <v>9 FAUBOURG DE BELFORT</v>
          </cell>
          <cell r="I117">
            <v>68700</v>
          </cell>
          <cell r="J117" t="str">
            <v>CERNAY</v>
          </cell>
          <cell r="K117">
            <v>4232</v>
          </cell>
          <cell r="L117" t="str">
            <v>PETITE ENFANCE</v>
          </cell>
          <cell r="M117" t="str">
            <v>EDUCATEUR PRINCIPAL JEUNES ENF</v>
          </cell>
          <cell r="N117" t="str">
            <v>TITULAIRE</v>
          </cell>
          <cell r="O117" t="str">
            <v>ACTIVITE TEMPS PARTIEL</v>
          </cell>
          <cell r="P117">
            <v>42887</v>
          </cell>
          <cell r="Q117" t="str">
            <v>TP</v>
          </cell>
          <cell r="R117">
            <v>80</v>
          </cell>
          <cell r="S117" t="str">
            <v>85.71</v>
          </cell>
          <cell r="T117" t="str">
            <v>EDUCATEURS DE JEUNES ENFANTS</v>
          </cell>
          <cell r="U117" t="str">
            <v>B</v>
          </cell>
          <cell r="V117">
            <v>2</v>
          </cell>
        </row>
        <row r="118">
          <cell r="B118" t="str">
            <v>CHALEUIL</v>
          </cell>
          <cell r="C118" t="str">
            <v>PROBST</v>
          </cell>
          <cell r="D118" t="str">
            <v>EMMANUELLE</v>
          </cell>
          <cell r="E118">
            <v>13842</v>
          </cell>
          <cell r="F118" t="str">
            <v>AGGLO</v>
          </cell>
          <cell r="G118" t="str">
            <v>22 ROUTE DE CARSPACH</v>
          </cell>
          <cell r="I118">
            <v>68130</v>
          </cell>
          <cell r="J118" t="str">
            <v>ALTKIRCH</v>
          </cell>
          <cell r="K118">
            <v>4231</v>
          </cell>
          <cell r="L118" t="str">
            <v>PERISCOLAIRE</v>
          </cell>
          <cell r="M118" t="str">
            <v>ADJOINT TER. D'ANIMATION</v>
          </cell>
          <cell r="N118" t="str">
            <v>TITULAIRE</v>
          </cell>
          <cell r="O118" t="str">
            <v>ACTIVITE TEMPS NON COMPLET</v>
          </cell>
          <cell r="P118">
            <v>42736</v>
          </cell>
          <cell r="Q118" t="str">
            <v>TNC</v>
          </cell>
          <cell r="R118">
            <v>50</v>
          </cell>
          <cell r="S118">
            <v>50</v>
          </cell>
          <cell r="T118" t="str">
            <v>ADJOINTS TERRITORIAUX D'ANIMATION</v>
          </cell>
          <cell r="U118" t="str">
            <v>C</v>
          </cell>
          <cell r="V118">
            <v>6</v>
          </cell>
        </row>
        <row r="119">
          <cell r="B119" t="str">
            <v>CALDINI</v>
          </cell>
          <cell r="C119" t="str">
            <v>QUEIROS</v>
          </cell>
          <cell r="D119" t="str">
            <v>MARIA</v>
          </cell>
          <cell r="E119">
            <v>13857</v>
          </cell>
          <cell r="F119" t="str">
            <v>AGGLO</v>
          </cell>
          <cell r="G119" t="str">
            <v>21 RUE DES BLEUETS</v>
          </cell>
          <cell r="I119">
            <v>68460</v>
          </cell>
          <cell r="J119" t="str">
            <v>LUTTERBACH</v>
          </cell>
          <cell r="K119">
            <v>4231</v>
          </cell>
          <cell r="L119" t="str">
            <v>PERISCOLAIRE</v>
          </cell>
          <cell r="M119" t="str">
            <v>AGENT SOCIAL PPAL DE 2E CLASSE</v>
          </cell>
          <cell r="N119" t="str">
            <v>TITULAIRE</v>
          </cell>
          <cell r="O119" t="str">
            <v>MISE A DISPOSITION</v>
          </cell>
          <cell r="P119">
            <v>42736</v>
          </cell>
          <cell r="Q119" t="str">
            <v>TC</v>
          </cell>
          <cell r="R119">
            <v>100</v>
          </cell>
          <cell r="S119">
            <v>100</v>
          </cell>
          <cell r="T119" t="str">
            <v>AGENTS SOCIAUX TERRITORIAUX</v>
          </cell>
          <cell r="U119" t="str">
            <v>C</v>
          </cell>
          <cell r="V119">
            <v>6</v>
          </cell>
        </row>
        <row r="120">
          <cell r="B120" t="str">
            <v>FOLK</v>
          </cell>
          <cell r="C120" t="str">
            <v>REBMANN</v>
          </cell>
          <cell r="D120" t="str">
            <v>JOSEPHINE</v>
          </cell>
          <cell r="E120">
            <v>13901</v>
          </cell>
          <cell r="F120" t="str">
            <v>AGGLO</v>
          </cell>
          <cell r="G120" t="str">
            <v>3 RUE DE RAEDERSHEIM</v>
          </cell>
          <cell r="I120">
            <v>68540</v>
          </cell>
          <cell r="J120" t="str">
            <v>FELDKIRCH</v>
          </cell>
          <cell r="K120">
            <v>4253</v>
          </cell>
          <cell r="L120" t="str">
            <v>ENTRETIEN ET LOGISTIQUE</v>
          </cell>
          <cell r="M120" t="str">
            <v>ADJOINT TECHNIQUE TERRITORIAL</v>
          </cell>
          <cell r="N120" t="str">
            <v>TITULAIRE</v>
          </cell>
          <cell r="O120" t="str">
            <v>ACTIVITE TEMPS NON COMPLET</v>
          </cell>
          <cell r="P120">
            <v>42736</v>
          </cell>
          <cell r="Q120" t="str">
            <v>TNC</v>
          </cell>
          <cell r="R120" t="str">
            <v>50.15</v>
          </cell>
          <cell r="S120" t="str">
            <v>50.15</v>
          </cell>
          <cell r="T120" t="str">
            <v>ADJOINTS TECHNIQUES TERRITORIAUX</v>
          </cell>
          <cell r="U120" t="str">
            <v>C</v>
          </cell>
          <cell r="V120">
            <v>9</v>
          </cell>
        </row>
        <row r="121">
          <cell r="B121" t="str">
            <v>REGAL</v>
          </cell>
          <cell r="C121" t="str">
            <v>REGAL</v>
          </cell>
          <cell r="D121" t="str">
            <v>NATALIE</v>
          </cell>
          <cell r="E121">
            <v>13910</v>
          </cell>
          <cell r="F121" t="str">
            <v>AGGLO</v>
          </cell>
          <cell r="G121" t="str">
            <v>4 RUE DE L'ECOLE</v>
          </cell>
          <cell r="I121">
            <v>68390</v>
          </cell>
          <cell r="J121" t="str">
            <v>SAUSHEIM</v>
          </cell>
          <cell r="K121">
            <v>4231</v>
          </cell>
          <cell r="L121" t="str">
            <v>PERISCOLAIRE</v>
          </cell>
          <cell r="N121" t="str">
            <v>VACATAIRE</v>
          </cell>
          <cell r="O121" t="str">
            <v>ACTIVITE TEMPS PLEIN</v>
          </cell>
          <cell r="P121">
            <v>40179</v>
          </cell>
          <cell r="Q121" t="str">
            <v>TC</v>
          </cell>
          <cell r="R121">
            <v>100</v>
          </cell>
          <cell r="S121">
            <v>100</v>
          </cell>
        </row>
        <row r="122">
          <cell r="B122" t="str">
            <v>RICHARD</v>
          </cell>
          <cell r="C122" t="str">
            <v>RICHARD</v>
          </cell>
          <cell r="D122" t="str">
            <v>FRANTZ</v>
          </cell>
          <cell r="E122">
            <v>13971</v>
          </cell>
          <cell r="F122" t="str">
            <v>AGGLO</v>
          </cell>
          <cell r="G122" t="str">
            <v>32 RUE DE L EST</v>
          </cell>
          <cell r="I122">
            <v>68200</v>
          </cell>
          <cell r="J122" t="str">
            <v>MULHOUSE</v>
          </cell>
          <cell r="K122">
            <v>4231</v>
          </cell>
          <cell r="L122" t="str">
            <v>PERISCOLAIRE</v>
          </cell>
          <cell r="N122" t="str">
            <v>VACATAIRE</v>
          </cell>
          <cell r="O122" t="str">
            <v>ACTIVITE TEMPS PLEIN</v>
          </cell>
          <cell r="P122">
            <v>43009</v>
          </cell>
          <cell r="Q122" t="str">
            <v>TC</v>
          </cell>
          <cell r="R122">
            <v>100</v>
          </cell>
          <cell r="S122">
            <v>100</v>
          </cell>
        </row>
        <row r="123">
          <cell r="B123" t="str">
            <v>PELLIS</v>
          </cell>
          <cell r="C123" t="str">
            <v>RIFFENACH</v>
          </cell>
          <cell r="D123" t="str">
            <v>NADINE</v>
          </cell>
          <cell r="E123">
            <v>14000</v>
          </cell>
          <cell r="F123" t="str">
            <v>AGGLO</v>
          </cell>
          <cell r="G123" t="str">
            <v>9 RUE DE FLANDRE</v>
          </cell>
          <cell r="I123">
            <v>68270</v>
          </cell>
          <cell r="J123" t="str">
            <v>WITTENHEIM</v>
          </cell>
          <cell r="K123">
            <v>4231</v>
          </cell>
          <cell r="L123" t="str">
            <v>PERISCOLAIRE</v>
          </cell>
          <cell r="M123" t="str">
            <v>ADJOINT TER. ANIM PPAL 1E CL</v>
          </cell>
          <cell r="N123" t="str">
            <v>TITULAIRE</v>
          </cell>
          <cell r="O123" t="str">
            <v>ACTIVITE TEMPS PLEIN</v>
          </cell>
          <cell r="P123">
            <v>42736</v>
          </cell>
          <cell r="Q123" t="str">
            <v>TC</v>
          </cell>
          <cell r="R123">
            <v>100</v>
          </cell>
          <cell r="S123">
            <v>100</v>
          </cell>
          <cell r="T123" t="str">
            <v>ADJOINTS TERRITORIAUX D'ANIMATION</v>
          </cell>
          <cell r="U123" t="str">
            <v>C</v>
          </cell>
          <cell r="V123">
            <v>6</v>
          </cell>
        </row>
        <row r="124">
          <cell r="B124" t="str">
            <v>ROCHE</v>
          </cell>
          <cell r="C124" t="str">
            <v>ROCHE</v>
          </cell>
          <cell r="D124" t="str">
            <v>CHRISTINE</v>
          </cell>
          <cell r="E124">
            <v>14032</v>
          </cell>
          <cell r="F124" t="str">
            <v>AGGLO</v>
          </cell>
          <cell r="G124" t="str">
            <v>10 RUE DE MURBACH</v>
          </cell>
          <cell r="I124">
            <v>68200</v>
          </cell>
          <cell r="J124" t="str">
            <v>MULHOUSE</v>
          </cell>
          <cell r="K124">
            <v>4253</v>
          </cell>
          <cell r="L124" t="str">
            <v>ENTRETIEN ET LOGISTIQUE</v>
          </cell>
          <cell r="M124" t="str">
            <v>ADJOINT TECHNIQUE TERRITORIAL</v>
          </cell>
          <cell r="N124" t="str">
            <v>TITULAIRE</v>
          </cell>
          <cell r="O124" t="str">
            <v>ACTIVITE TEMPS PLEIN</v>
          </cell>
          <cell r="P124">
            <v>42767</v>
          </cell>
          <cell r="Q124" t="str">
            <v>TC</v>
          </cell>
          <cell r="R124">
            <v>100</v>
          </cell>
          <cell r="S124">
            <v>100</v>
          </cell>
          <cell r="T124" t="str">
            <v>ADJOINTS TECHNIQUES TERRITORIAUX</v>
          </cell>
          <cell r="U124" t="str">
            <v>C</v>
          </cell>
          <cell r="V124">
            <v>9</v>
          </cell>
        </row>
        <row r="125">
          <cell r="B125" t="str">
            <v>ROUBA</v>
          </cell>
          <cell r="C125" t="str">
            <v>ROUBA</v>
          </cell>
          <cell r="D125" t="str">
            <v>ZOUBIDA</v>
          </cell>
          <cell r="E125">
            <v>14094</v>
          </cell>
          <cell r="F125" t="str">
            <v>AGGLO</v>
          </cell>
          <cell r="G125" t="str">
            <v>2 RUE DE LA SEINE</v>
          </cell>
          <cell r="I125">
            <v>68200</v>
          </cell>
          <cell r="J125" t="str">
            <v>MULHOUSE</v>
          </cell>
          <cell r="K125">
            <v>4231</v>
          </cell>
          <cell r="L125" t="str">
            <v>PERISCOLAIRE</v>
          </cell>
          <cell r="M125" t="str">
            <v>ANIMATEUR PRINCIPAL 1ERE CL</v>
          </cell>
          <cell r="N125" t="str">
            <v>TITULAIRE</v>
          </cell>
          <cell r="O125" t="str">
            <v>ACTIVITE TEMPS PLEIN</v>
          </cell>
          <cell r="P125">
            <v>42736</v>
          </cell>
          <cell r="Q125" t="str">
            <v>TC</v>
          </cell>
          <cell r="R125">
            <v>100</v>
          </cell>
          <cell r="S125">
            <v>100</v>
          </cell>
          <cell r="T125" t="str">
            <v>ANIMATEURS TERRITORIAUX</v>
          </cell>
          <cell r="U125" t="str">
            <v>B</v>
          </cell>
          <cell r="V125">
            <v>7</v>
          </cell>
        </row>
        <row r="126">
          <cell r="B126" t="str">
            <v>ERARD</v>
          </cell>
          <cell r="C126" t="str">
            <v>ROUILLARD</v>
          </cell>
          <cell r="D126" t="str">
            <v>LAETITIA</v>
          </cell>
          <cell r="E126">
            <v>14101</v>
          </cell>
          <cell r="F126" t="str">
            <v>AGGLO</v>
          </cell>
          <cell r="G126" t="str">
            <v>12 PLACE EMILE ZOLA</v>
          </cell>
          <cell r="I126">
            <v>68270</v>
          </cell>
          <cell r="J126" t="str">
            <v>WITTENHEIM</v>
          </cell>
          <cell r="K126">
            <v>4231</v>
          </cell>
          <cell r="L126" t="str">
            <v>PERISCOLAIRE</v>
          </cell>
          <cell r="M126" t="str">
            <v>ADJOINT TER. D'ANIMATION</v>
          </cell>
          <cell r="N126" t="str">
            <v>TITULAIRE</v>
          </cell>
          <cell r="O126" t="str">
            <v>ACTIVITE TEMPS NON COMPLET</v>
          </cell>
          <cell r="P126">
            <v>42736</v>
          </cell>
          <cell r="Q126" t="str">
            <v>TNC</v>
          </cell>
          <cell r="R126">
            <v>50</v>
          </cell>
          <cell r="S126">
            <v>50</v>
          </cell>
          <cell r="T126" t="str">
            <v>ADJOINTS TERRITORIAUX D'ANIMATION</v>
          </cell>
          <cell r="U126" t="str">
            <v>C</v>
          </cell>
          <cell r="V126">
            <v>7</v>
          </cell>
        </row>
        <row r="127">
          <cell r="B127" t="str">
            <v>METZGER</v>
          </cell>
          <cell r="C127" t="str">
            <v>ROUSSIAUX</v>
          </cell>
          <cell r="D127" t="str">
            <v>MAUD</v>
          </cell>
          <cell r="E127">
            <v>14108</v>
          </cell>
          <cell r="F127" t="str">
            <v>AGGLO</v>
          </cell>
          <cell r="G127" t="str">
            <v>9 RUE DU 26 NOVEMBRE</v>
          </cell>
          <cell r="I127">
            <v>68720</v>
          </cell>
          <cell r="J127" t="str">
            <v>SPECHBACH LE BAS</v>
          </cell>
          <cell r="K127">
            <v>4231</v>
          </cell>
          <cell r="L127" t="str">
            <v>PERISCOLAIRE</v>
          </cell>
          <cell r="M127" t="str">
            <v>ADJOINT TER. ANIM PPAL 2E CL</v>
          </cell>
          <cell r="N127" t="str">
            <v>TITULAIRE</v>
          </cell>
          <cell r="O127" t="str">
            <v>ACTIVITE TEMPS NON COMPLET</v>
          </cell>
          <cell r="P127">
            <v>43057</v>
          </cell>
          <cell r="Q127" t="str">
            <v>TNC</v>
          </cell>
          <cell r="R127">
            <v>50</v>
          </cell>
          <cell r="S127">
            <v>50</v>
          </cell>
          <cell r="T127" t="str">
            <v>ADJOINTS TERRITORIAUX D'ANIMATION</v>
          </cell>
          <cell r="U127" t="str">
            <v>C</v>
          </cell>
          <cell r="V127">
            <v>5</v>
          </cell>
        </row>
        <row r="128">
          <cell r="B128" t="str">
            <v>ROUVRE</v>
          </cell>
          <cell r="C128" t="str">
            <v>ROUVRE</v>
          </cell>
          <cell r="D128" t="str">
            <v>JULIE</v>
          </cell>
          <cell r="E128">
            <v>14111</v>
          </cell>
          <cell r="F128" t="str">
            <v>AGGLO</v>
          </cell>
          <cell r="G128" t="str">
            <v>4 RUE DU STADE</v>
          </cell>
          <cell r="I128">
            <v>68130</v>
          </cell>
          <cell r="J128" t="str">
            <v>ASPACH</v>
          </cell>
          <cell r="K128">
            <v>4231</v>
          </cell>
          <cell r="L128" t="str">
            <v>PERISCOLAIRE</v>
          </cell>
          <cell r="M128" t="str">
            <v>ADJOINT TER. ANIM PPAL 1E CL</v>
          </cell>
          <cell r="N128" t="str">
            <v>TITULAIRE</v>
          </cell>
          <cell r="O128" t="str">
            <v>ACTIVITE TEMPS PLEIN</v>
          </cell>
          <cell r="P128">
            <v>42736</v>
          </cell>
          <cell r="Q128" t="str">
            <v>TC</v>
          </cell>
          <cell r="R128">
            <v>100</v>
          </cell>
          <cell r="S128">
            <v>100</v>
          </cell>
          <cell r="T128" t="str">
            <v>ADJOINTS TERRITORIAUX D'ANIMATION</v>
          </cell>
          <cell r="U128" t="str">
            <v>C</v>
          </cell>
          <cell r="V128">
            <v>4</v>
          </cell>
        </row>
        <row r="129">
          <cell r="B129" t="str">
            <v>CHATENET</v>
          </cell>
          <cell r="C129" t="str">
            <v>SASORITH</v>
          </cell>
          <cell r="D129" t="str">
            <v>SOUNTHALY</v>
          </cell>
          <cell r="E129">
            <v>14207</v>
          </cell>
          <cell r="F129" t="str">
            <v>AGGLO</v>
          </cell>
          <cell r="G129" t="str">
            <v>4 RUE STOSSKOPF</v>
          </cell>
          <cell r="I129">
            <v>68170</v>
          </cell>
          <cell r="J129" t="str">
            <v>RIXHEIM</v>
          </cell>
          <cell r="K129">
            <v>4253</v>
          </cell>
          <cell r="L129" t="str">
            <v>ENTRETIEN ET LOGISTIQUE</v>
          </cell>
          <cell r="M129" t="str">
            <v>ADJOINT TECH TER. PPAL 1E CL</v>
          </cell>
          <cell r="N129" t="str">
            <v>TITULAIRE</v>
          </cell>
          <cell r="O129" t="str">
            <v>ACTIVITE TEMPS PLEIN</v>
          </cell>
          <cell r="P129">
            <v>43009</v>
          </cell>
          <cell r="Q129" t="str">
            <v>TC</v>
          </cell>
          <cell r="R129">
            <v>100</v>
          </cell>
          <cell r="S129">
            <v>100</v>
          </cell>
          <cell r="T129" t="str">
            <v>ADJOINTS TECHNIQUES TERRITORIAUX</v>
          </cell>
          <cell r="U129" t="str">
            <v>C</v>
          </cell>
          <cell r="V129">
            <v>5</v>
          </cell>
        </row>
        <row r="130">
          <cell r="B130" t="str">
            <v>SCHAEFFER</v>
          </cell>
          <cell r="C130" t="str">
            <v>SCHAEFFER</v>
          </cell>
          <cell r="D130" t="str">
            <v>ISABELLE</v>
          </cell>
          <cell r="E130">
            <v>14240</v>
          </cell>
          <cell r="F130" t="str">
            <v>AGGLO</v>
          </cell>
          <cell r="G130" t="str">
            <v>4 RUE ROBERT MEYER</v>
          </cell>
          <cell r="I130">
            <v>68200</v>
          </cell>
          <cell r="J130" t="str">
            <v>MULHOUSE</v>
          </cell>
          <cell r="K130">
            <v>4253</v>
          </cell>
          <cell r="L130" t="str">
            <v>ENTRETIEN ET LOGISTIQUE</v>
          </cell>
          <cell r="M130" t="str">
            <v>ADJOINT TECH TER. PPAL 1E CL</v>
          </cell>
          <cell r="N130" t="str">
            <v>TITULAIRE</v>
          </cell>
          <cell r="O130" t="str">
            <v>ACTIVITE TEMPS PLEIN</v>
          </cell>
          <cell r="P130">
            <v>42736</v>
          </cell>
          <cell r="Q130" t="str">
            <v>TC</v>
          </cell>
          <cell r="R130">
            <v>100</v>
          </cell>
          <cell r="S130">
            <v>100</v>
          </cell>
          <cell r="T130" t="str">
            <v>ADJOINTS TECHNIQUES TERRITORIAUX</v>
          </cell>
          <cell r="U130" t="str">
            <v>C</v>
          </cell>
          <cell r="V130">
            <v>10</v>
          </cell>
        </row>
        <row r="131">
          <cell r="B131" t="str">
            <v>LUSSAGNET</v>
          </cell>
          <cell r="C131" t="str">
            <v>SCAPIN</v>
          </cell>
          <cell r="D131" t="str">
            <v>CHRISTINA</v>
          </cell>
          <cell r="E131">
            <v>14255</v>
          </cell>
          <cell r="F131" t="str">
            <v>AGGLO</v>
          </cell>
          <cell r="G131" t="str">
            <v>23 RUE DE LA JONQUILLE</v>
          </cell>
          <cell r="I131">
            <v>68270</v>
          </cell>
          <cell r="J131" t="str">
            <v>WITTENHEIM</v>
          </cell>
          <cell r="K131">
            <v>4231</v>
          </cell>
          <cell r="L131" t="str">
            <v>PERISCOLAIRE</v>
          </cell>
          <cell r="M131" t="str">
            <v>ANIMATEUR</v>
          </cell>
          <cell r="N131" t="str">
            <v>CONTRACTUEL</v>
          </cell>
          <cell r="O131" t="str">
            <v>ACTIVITE TEMPS PLEIN</v>
          </cell>
          <cell r="P131">
            <v>42856</v>
          </cell>
          <cell r="Q131" t="str">
            <v>TC</v>
          </cell>
          <cell r="R131">
            <v>100</v>
          </cell>
          <cell r="S131">
            <v>100</v>
          </cell>
          <cell r="T131" t="str">
            <v>ANIMATEURS TERRITORIAUX</v>
          </cell>
          <cell r="U131" t="str">
            <v>B</v>
          </cell>
          <cell r="V131">
            <v>7</v>
          </cell>
        </row>
        <row r="132">
          <cell r="B132" t="str">
            <v>SCHMITT</v>
          </cell>
          <cell r="C132" t="str">
            <v>SCHMITT</v>
          </cell>
          <cell r="D132" t="str">
            <v>CHANTAL</v>
          </cell>
          <cell r="E132">
            <v>14327</v>
          </cell>
          <cell r="F132" t="str">
            <v>AGGLO</v>
          </cell>
          <cell r="G132" t="str">
            <v>2 RUE DU BOUTON</v>
          </cell>
          <cell r="I132">
            <v>68390</v>
          </cell>
          <cell r="J132" t="str">
            <v>BATTENHEIM</v>
          </cell>
          <cell r="K132">
            <v>4252</v>
          </cell>
          <cell r="L132" t="str">
            <v>MAINTENANCE DU PATRIMOINE</v>
          </cell>
          <cell r="M132" t="str">
            <v>ADJOINT TECH. TER. PPAL 2E CL</v>
          </cell>
          <cell r="N132" t="str">
            <v>TITULAIRE</v>
          </cell>
          <cell r="O132" t="str">
            <v>ACTIVITE TEMPS PLEIN</v>
          </cell>
          <cell r="P132">
            <v>42887</v>
          </cell>
          <cell r="Q132" t="str">
            <v>TC</v>
          </cell>
          <cell r="R132">
            <v>100</v>
          </cell>
          <cell r="S132">
            <v>100</v>
          </cell>
          <cell r="T132" t="str">
            <v>ADJOINTS TECHNIQUES TERRITORIAUX</v>
          </cell>
          <cell r="U132" t="str">
            <v>C</v>
          </cell>
          <cell r="V132">
            <v>8</v>
          </cell>
        </row>
        <row r="133">
          <cell r="B133" t="str">
            <v>SCHUELLER</v>
          </cell>
          <cell r="C133" t="str">
            <v>SCHUELLER</v>
          </cell>
          <cell r="D133" t="str">
            <v>MARTINE</v>
          </cell>
          <cell r="E133">
            <v>14378</v>
          </cell>
          <cell r="F133" t="str">
            <v>AGGLO</v>
          </cell>
          <cell r="G133" t="str">
            <v>47 RUE DU BOURG</v>
          </cell>
          <cell r="I133">
            <v>68270</v>
          </cell>
          <cell r="J133" t="str">
            <v>WITTENHEIM</v>
          </cell>
          <cell r="K133">
            <v>4253</v>
          </cell>
          <cell r="L133" t="str">
            <v>ENTRETIEN ET LOGISTIQUE</v>
          </cell>
          <cell r="M133" t="str">
            <v>ADJOINT TECHNIQUE TERRITORIAL</v>
          </cell>
          <cell r="N133" t="str">
            <v>TITULAIRE</v>
          </cell>
          <cell r="O133" t="str">
            <v>ACTIVITE TEMPS NON COMPLET</v>
          </cell>
          <cell r="P133">
            <v>42887</v>
          </cell>
          <cell r="Q133" t="str">
            <v>TNC</v>
          </cell>
          <cell r="R133" t="str">
            <v>50.15</v>
          </cell>
          <cell r="S133" t="str">
            <v>50.15</v>
          </cell>
          <cell r="T133" t="str">
            <v>ADJOINTS TECHNIQUES TERRITORIAUX</v>
          </cell>
          <cell r="U133" t="str">
            <v>C</v>
          </cell>
          <cell r="V133">
            <v>9</v>
          </cell>
        </row>
        <row r="134">
          <cell r="B134" t="str">
            <v>SIMON</v>
          </cell>
          <cell r="C134" t="str">
            <v>SIMON</v>
          </cell>
          <cell r="D134" t="str">
            <v>JULIE</v>
          </cell>
          <cell r="E134">
            <v>14492</v>
          </cell>
          <cell r="F134" t="str">
            <v>AGGLO</v>
          </cell>
          <cell r="G134" t="str">
            <v>47 RUE DU NORDFELD</v>
          </cell>
          <cell r="I134">
            <v>68100</v>
          </cell>
          <cell r="J134" t="str">
            <v>MULHOUSE</v>
          </cell>
          <cell r="K134">
            <v>424</v>
          </cell>
          <cell r="L134" t="str">
            <v>ACTIONS EDUCATIVES</v>
          </cell>
          <cell r="N134" t="str">
            <v>VACATAIRE</v>
          </cell>
          <cell r="O134" t="str">
            <v>ACTIVITE TEMPS PLEIN</v>
          </cell>
          <cell r="P134">
            <v>42917</v>
          </cell>
          <cell r="Q134" t="str">
            <v>TC</v>
          </cell>
          <cell r="R134">
            <v>100</v>
          </cell>
          <cell r="S134">
            <v>100</v>
          </cell>
        </row>
        <row r="135">
          <cell r="B135" t="str">
            <v>SINEY</v>
          </cell>
          <cell r="C135" t="str">
            <v>SINEY</v>
          </cell>
          <cell r="D135" t="str">
            <v>BENEDICTE</v>
          </cell>
          <cell r="E135">
            <v>14500</v>
          </cell>
          <cell r="F135" t="str">
            <v>AGGLO</v>
          </cell>
          <cell r="G135" t="str">
            <v>6 D RUE DU HOUBLON</v>
          </cell>
          <cell r="I135">
            <v>68460</v>
          </cell>
          <cell r="J135" t="str">
            <v>LUTTERBACH</v>
          </cell>
          <cell r="K135">
            <v>4231</v>
          </cell>
          <cell r="L135" t="str">
            <v>PERISCOLAIRE</v>
          </cell>
          <cell r="M135" t="str">
            <v>ANIMATEUR</v>
          </cell>
          <cell r="N135" t="str">
            <v>TITULAIRE</v>
          </cell>
          <cell r="O135" t="str">
            <v>ACTIVITE TEMPS PLEIN</v>
          </cell>
          <cell r="P135">
            <v>42979</v>
          </cell>
          <cell r="Q135" t="str">
            <v>TC</v>
          </cell>
          <cell r="R135">
            <v>100</v>
          </cell>
          <cell r="S135">
            <v>100</v>
          </cell>
          <cell r="T135" t="str">
            <v>ANIMATEURS TERRITORIAUX</v>
          </cell>
          <cell r="U135" t="str">
            <v>B</v>
          </cell>
          <cell r="V135">
            <v>6</v>
          </cell>
        </row>
        <row r="136">
          <cell r="B136" t="str">
            <v>SIOUALA</v>
          </cell>
          <cell r="C136" t="str">
            <v>SIOUALA</v>
          </cell>
          <cell r="D136" t="str">
            <v>YASID</v>
          </cell>
          <cell r="E136">
            <v>14504</v>
          </cell>
          <cell r="F136" t="str">
            <v>AGGLO</v>
          </cell>
          <cell r="G136" t="str">
            <v>37 GRAND RUE</v>
          </cell>
          <cell r="I136">
            <v>68100</v>
          </cell>
          <cell r="J136" t="str">
            <v>MULHOUSE</v>
          </cell>
          <cell r="K136">
            <v>4231</v>
          </cell>
          <cell r="L136" t="str">
            <v>PERISCOLAIRE</v>
          </cell>
          <cell r="M136" t="str">
            <v>ADJOINT TER. D'ANIMATION</v>
          </cell>
          <cell r="N136" t="str">
            <v>TITULAIRE</v>
          </cell>
          <cell r="O136" t="str">
            <v>ACTIVITE TEMPS NON COMPLET</v>
          </cell>
          <cell r="P136">
            <v>42887</v>
          </cell>
          <cell r="Q136" t="str">
            <v>TNC</v>
          </cell>
          <cell r="R136">
            <v>50</v>
          </cell>
          <cell r="S136">
            <v>50</v>
          </cell>
          <cell r="T136" t="str">
            <v>ADJOINTS TERRITORIAUX D'ANIMATION</v>
          </cell>
          <cell r="U136" t="str">
            <v>C</v>
          </cell>
          <cell r="V136">
            <v>6</v>
          </cell>
        </row>
        <row r="137">
          <cell r="B137" t="str">
            <v>WAGNER</v>
          </cell>
          <cell r="C137" t="str">
            <v>SIRAUD</v>
          </cell>
          <cell r="D137" t="str">
            <v>LAURENCE</v>
          </cell>
          <cell r="E137">
            <v>14506</v>
          </cell>
          <cell r="F137" t="str">
            <v>AGGLO</v>
          </cell>
          <cell r="G137" t="str">
            <v>2 IMPASSE FROHMATTEN</v>
          </cell>
          <cell r="I137">
            <v>68460</v>
          </cell>
          <cell r="J137" t="str">
            <v>LUTTERBACH</v>
          </cell>
          <cell r="K137">
            <v>4231</v>
          </cell>
          <cell r="L137" t="str">
            <v>PERISCOLAIRE</v>
          </cell>
          <cell r="M137" t="str">
            <v>ANIMATEUR</v>
          </cell>
          <cell r="N137" t="str">
            <v>TITULAIRE</v>
          </cell>
          <cell r="O137" t="str">
            <v>ACTIVITE TEMPS PLEIN</v>
          </cell>
          <cell r="P137">
            <v>42736</v>
          </cell>
          <cell r="Q137" t="str">
            <v>TC</v>
          </cell>
          <cell r="R137">
            <v>100</v>
          </cell>
          <cell r="S137">
            <v>100</v>
          </cell>
          <cell r="T137" t="str">
            <v>ANIMATEURS TERRITORIAUX</v>
          </cell>
          <cell r="U137" t="str">
            <v>B</v>
          </cell>
          <cell r="V137">
            <v>13</v>
          </cell>
        </row>
        <row r="138">
          <cell r="B138" t="str">
            <v>KHELIF</v>
          </cell>
          <cell r="C138" t="str">
            <v>SLIMANI</v>
          </cell>
          <cell r="D138" t="str">
            <v>SAMIRA</v>
          </cell>
          <cell r="E138">
            <v>14517</v>
          </cell>
          <cell r="F138" t="str">
            <v>AGGLO</v>
          </cell>
          <cell r="G138" t="str">
            <v>84 RUE DE REININGUE</v>
          </cell>
          <cell r="I138">
            <v>68460</v>
          </cell>
          <cell r="J138" t="str">
            <v>LUTTERBACH</v>
          </cell>
          <cell r="K138">
            <v>4231</v>
          </cell>
          <cell r="L138" t="str">
            <v>PERISCOLAIRE</v>
          </cell>
          <cell r="M138" t="str">
            <v>ADJOINT TER. ANIM PPAL 2E CL</v>
          </cell>
          <cell r="N138" t="str">
            <v>TITULAIRE</v>
          </cell>
          <cell r="O138" t="str">
            <v>ACTIVITE TEMPS NON COMPLET</v>
          </cell>
          <cell r="P138">
            <v>42736</v>
          </cell>
          <cell r="Q138" t="str">
            <v>TNC</v>
          </cell>
          <cell r="R138">
            <v>65</v>
          </cell>
          <cell r="S138">
            <v>65</v>
          </cell>
          <cell r="T138" t="str">
            <v>ADJOINTS TERRITORIAUX D'ANIMATION</v>
          </cell>
          <cell r="U138" t="str">
            <v>C</v>
          </cell>
          <cell r="V138">
            <v>5</v>
          </cell>
        </row>
        <row r="139">
          <cell r="B139" t="str">
            <v>SPETZ</v>
          </cell>
          <cell r="C139" t="str">
            <v>SPETZ</v>
          </cell>
          <cell r="D139" t="str">
            <v>ALAIN</v>
          </cell>
          <cell r="E139">
            <v>14559</v>
          </cell>
          <cell r="F139" t="str">
            <v>AGGLO</v>
          </cell>
          <cell r="G139" t="str">
            <v>15 A RUE PIENOZ KACHLER</v>
          </cell>
          <cell r="I139">
            <v>68800</v>
          </cell>
          <cell r="J139" t="str">
            <v>VIEUX THANN</v>
          </cell>
          <cell r="K139">
            <v>4231</v>
          </cell>
          <cell r="L139" t="str">
            <v>PERISCOLAIRE</v>
          </cell>
          <cell r="M139" t="str">
            <v>OPERATEUR TER. DES APS PPAL</v>
          </cell>
          <cell r="N139" t="str">
            <v>TITULAIRE</v>
          </cell>
          <cell r="O139" t="str">
            <v>ACTIVITE TEMPS PLEIN</v>
          </cell>
          <cell r="P139">
            <v>42887</v>
          </cell>
          <cell r="Q139" t="str">
            <v>TC</v>
          </cell>
          <cell r="R139">
            <v>100</v>
          </cell>
          <cell r="S139">
            <v>100</v>
          </cell>
          <cell r="T139" t="str">
            <v>OPERATEURS TERR.ACT.PHYS.ET SPORT</v>
          </cell>
          <cell r="U139" t="str">
            <v>C</v>
          </cell>
          <cell r="V139">
            <v>3</v>
          </cell>
        </row>
        <row r="140">
          <cell r="B140" t="str">
            <v>STOLL</v>
          </cell>
          <cell r="C140" t="str">
            <v>STOLL</v>
          </cell>
          <cell r="D140" t="str">
            <v>SIMONE</v>
          </cell>
          <cell r="E140">
            <v>14647</v>
          </cell>
          <cell r="F140" t="str">
            <v>AGGLO</v>
          </cell>
          <cell r="G140" t="str">
            <v>23 RUE D ILLZACH</v>
          </cell>
          <cell r="I140">
            <v>68100</v>
          </cell>
          <cell r="J140" t="str">
            <v>MULHOUSE</v>
          </cell>
          <cell r="K140">
            <v>4242</v>
          </cell>
          <cell r="L140" t="str">
            <v>EPANOUISSEMENT ENFANT</v>
          </cell>
          <cell r="N140" t="str">
            <v>VACATAIRE</v>
          </cell>
          <cell r="O140" t="str">
            <v>ACTIVITE TEMPS PLEIN</v>
          </cell>
          <cell r="P140">
            <v>42917</v>
          </cell>
          <cell r="Q140" t="str">
            <v>TC</v>
          </cell>
          <cell r="R140">
            <v>100</v>
          </cell>
          <cell r="S140">
            <v>100</v>
          </cell>
        </row>
        <row r="141">
          <cell r="B141" t="str">
            <v>STOLTZ</v>
          </cell>
          <cell r="C141" t="str">
            <v>STOLTZ</v>
          </cell>
          <cell r="D141" t="str">
            <v>AGNES</v>
          </cell>
          <cell r="E141">
            <v>14648</v>
          </cell>
          <cell r="F141" t="str">
            <v>AGGLO</v>
          </cell>
          <cell r="G141" t="str">
            <v>12 RUE D'OTTMARSHEIM</v>
          </cell>
          <cell r="I141">
            <v>68170</v>
          </cell>
          <cell r="J141" t="str">
            <v>RIXHEIM</v>
          </cell>
          <cell r="K141">
            <v>4253</v>
          </cell>
          <cell r="L141" t="str">
            <v>ENTRETIEN ET LOGISTIQUE</v>
          </cell>
          <cell r="M141" t="str">
            <v>ADJOINT TECHNIQUE TERRITORIAL</v>
          </cell>
          <cell r="N141" t="str">
            <v>TITULAIRE</v>
          </cell>
          <cell r="O141" t="str">
            <v>ACTIVITE TEMPS NON COMPLET</v>
          </cell>
          <cell r="P141">
            <v>42736</v>
          </cell>
          <cell r="Q141" t="str">
            <v>TNC</v>
          </cell>
          <cell r="R141" t="str">
            <v>50.15</v>
          </cell>
          <cell r="S141" t="str">
            <v>50.15</v>
          </cell>
          <cell r="T141" t="str">
            <v>ADJOINTS TECHNIQUES TERRITORIAUX</v>
          </cell>
          <cell r="U141" t="str">
            <v>C</v>
          </cell>
          <cell r="V141">
            <v>8</v>
          </cell>
        </row>
        <row r="142">
          <cell r="B142" t="str">
            <v>TAHRI</v>
          </cell>
          <cell r="C142" t="str">
            <v>TAHRI</v>
          </cell>
          <cell r="D142" t="str">
            <v>FATHIA</v>
          </cell>
          <cell r="E142">
            <v>14698</v>
          </cell>
          <cell r="F142" t="str">
            <v>AGGLO</v>
          </cell>
          <cell r="G142" t="str">
            <v>13 RUE DE L'ILL</v>
          </cell>
          <cell r="I142">
            <v>68270</v>
          </cell>
          <cell r="J142" t="str">
            <v>WITTENHEIM</v>
          </cell>
          <cell r="K142">
            <v>4253</v>
          </cell>
          <cell r="L142" t="str">
            <v>ENTRETIEN ET LOGISTIQUE</v>
          </cell>
          <cell r="M142" t="str">
            <v>ADJOINT TECH. TER. PPAL 2E CL</v>
          </cell>
          <cell r="N142" t="str">
            <v>TITULAIRE</v>
          </cell>
          <cell r="O142" t="str">
            <v>ACTIVITE TEMPS PLEIN</v>
          </cell>
          <cell r="P142">
            <v>42948</v>
          </cell>
          <cell r="Q142" t="str">
            <v>TC</v>
          </cell>
          <cell r="R142">
            <v>100</v>
          </cell>
          <cell r="S142">
            <v>100</v>
          </cell>
          <cell r="T142" t="str">
            <v>ADJOINTS TECHNIQUES TERRITORIAUX</v>
          </cell>
          <cell r="U142" t="str">
            <v>C</v>
          </cell>
          <cell r="V142">
            <v>6</v>
          </cell>
        </row>
        <row r="143">
          <cell r="B143" t="str">
            <v>MORANDY TAVARES</v>
          </cell>
          <cell r="C143" t="str">
            <v>TAVARES</v>
          </cell>
          <cell r="D143" t="str">
            <v>MARIE-JESUS</v>
          </cell>
          <cell r="E143">
            <v>14716</v>
          </cell>
          <cell r="F143" t="str">
            <v>AGGLO</v>
          </cell>
          <cell r="G143" t="str">
            <v>2 RUE MARTRE</v>
          </cell>
          <cell r="I143">
            <v>68100</v>
          </cell>
          <cell r="J143" t="str">
            <v>MULHOUSE</v>
          </cell>
          <cell r="K143">
            <v>4231</v>
          </cell>
          <cell r="L143" t="str">
            <v>PERISCOLAIRE</v>
          </cell>
          <cell r="M143" t="str">
            <v>ADJOINT TER. ANIM PPAL 2E CL</v>
          </cell>
          <cell r="N143" t="str">
            <v>TITULAIRE</v>
          </cell>
          <cell r="O143" t="str">
            <v>ACTIVITE TEMPS PLEIN</v>
          </cell>
          <cell r="P143">
            <v>42736</v>
          </cell>
          <cell r="Q143" t="str">
            <v>TC</v>
          </cell>
          <cell r="R143">
            <v>100</v>
          </cell>
          <cell r="S143">
            <v>100</v>
          </cell>
          <cell r="T143" t="str">
            <v>ADJOINTS TERRITORIAUX D'ANIMATION</v>
          </cell>
          <cell r="U143" t="str">
            <v>C</v>
          </cell>
          <cell r="V143">
            <v>7</v>
          </cell>
        </row>
        <row r="144">
          <cell r="B144" t="str">
            <v>TAYA</v>
          </cell>
          <cell r="C144" t="str">
            <v>TAYA</v>
          </cell>
          <cell r="D144" t="str">
            <v>CHADI</v>
          </cell>
          <cell r="E144">
            <v>14719</v>
          </cell>
          <cell r="F144" t="str">
            <v>AGGLO</v>
          </cell>
          <cell r="G144" t="str">
            <v>37 RUE BELLEVUE</v>
          </cell>
          <cell r="I144">
            <v>68350</v>
          </cell>
          <cell r="J144" t="str">
            <v>BRUNSTATT</v>
          </cell>
          <cell r="K144">
            <v>424</v>
          </cell>
          <cell r="L144" t="str">
            <v>ACTIONS EDUCATIVES</v>
          </cell>
          <cell r="N144" t="str">
            <v>VACATAIRE</v>
          </cell>
          <cell r="O144" t="str">
            <v>ACTIVITE TEMPS PLEIN</v>
          </cell>
          <cell r="P144">
            <v>42795</v>
          </cell>
          <cell r="Q144" t="str">
            <v>TC</v>
          </cell>
          <cell r="R144">
            <v>100</v>
          </cell>
          <cell r="S144">
            <v>100</v>
          </cell>
        </row>
        <row r="145">
          <cell r="B145" t="str">
            <v>MALTET</v>
          </cell>
          <cell r="C145" t="str">
            <v>THERY</v>
          </cell>
          <cell r="D145" t="str">
            <v>ROSE-MARIE</v>
          </cell>
          <cell r="E145">
            <v>14750</v>
          </cell>
          <cell r="F145" t="str">
            <v>AGGLO</v>
          </cell>
          <cell r="G145" t="str">
            <v>8 LES JARDINS D'HUXELLES</v>
          </cell>
          <cell r="I145">
            <v>68120</v>
          </cell>
          <cell r="J145" t="str">
            <v>RICHWILLER</v>
          </cell>
          <cell r="K145">
            <v>4253</v>
          </cell>
          <cell r="L145" t="str">
            <v>ENTRETIEN ET LOGISTIQUE</v>
          </cell>
          <cell r="M145" t="str">
            <v>ADJOINT TECH. TER. PPAL 2E CL</v>
          </cell>
          <cell r="N145" t="str">
            <v>TITULAIRE</v>
          </cell>
          <cell r="O145" t="str">
            <v>ACTIVITE TEMPS NON COMPLET</v>
          </cell>
          <cell r="P145">
            <v>42856</v>
          </cell>
          <cell r="Q145" t="str">
            <v>TNC</v>
          </cell>
          <cell r="R145" t="str">
            <v>50.15</v>
          </cell>
          <cell r="S145" t="str">
            <v>50.15</v>
          </cell>
          <cell r="T145" t="str">
            <v>ADJOINTS TECHNIQUES TERRITORIAUX</v>
          </cell>
          <cell r="U145" t="str">
            <v>C</v>
          </cell>
          <cell r="V145">
            <v>7</v>
          </cell>
        </row>
        <row r="146">
          <cell r="B146" t="str">
            <v>VERREPT</v>
          </cell>
          <cell r="C146" t="str">
            <v>THIEBO</v>
          </cell>
          <cell r="D146" t="str">
            <v>HELENE</v>
          </cell>
          <cell r="E146">
            <v>14754</v>
          </cell>
          <cell r="F146" t="str">
            <v>AGGLO</v>
          </cell>
          <cell r="G146" t="str">
            <v>9 RUE DU FELDWEG</v>
          </cell>
          <cell r="I146">
            <v>68780</v>
          </cell>
          <cell r="J146" t="str">
            <v>SOPPE LE HAUT</v>
          </cell>
          <cell r="K146">
            <v>4231</v>
          </cell>
          <cell r="L146" t="str">
            <v>PERISCOLAIRE</v>
          </cell>
          <cell r="M146" t="str">
            <v>ADJOINT TER. D'ANIMATION</v>
          </cell>
          <cell r="N146" t="str">
            <v>TITULAIRE</v>
          </cell>
          <cell r="O146" t="str">
            <v>ACTIVITE TEMPS NON COMPLET</v>
          </cell>
          <cell r="P146">
            <v>42736</v>
          </cell>
          <cell r="Q146" t="str">
            <v>TNC</v>
          </cell>
          <cell r="R146">
            <v>50</v>
          </cell>
          <cell r="S146">
            <v>50</v>
          </cell>
          <cell r="T146" t="str">
            <v>ADJOINTS TERRITORIAUX D'ANIMATION</v>
          </cell>
          <cell r="U146" t="str">
            <v>C</v>
          </cell>
          <cell r="V146">
            <v>8</v>
          </cell>
        </row>
        <row r="147">
          <cell r="B147" t="str">
            <v>WERSINGER</v>
          </cell>
          <cell r="C147" t="str">
            <v>THUET</v>
          </cell>
          <cell r="D147" t="str">
            <v>BEATRICE</v>
          </cell>
          <cell r="E147">
            <v>14776</v>
          </cell>
          <cell r="F147" t="str">
            <v>AGGLO</v>
          </cell>
          <cell r="G147" t="str">
            <v>4 RUE DE LA MARJOLAINE</v>
          </cell>
          <cell r="I147">
            <v>68270</v>
          </cell>
          <cell r="J147" t="str">
            <v>WITTENHEIM</v>
          </cell>
          <cell r="K147">
            <v>4231</v>
          </cell>
          <cell r="L147" t="str">
            <v>PERISCOLAIRE</v>
          </cell>
          <cell r="M147" t="str">
            <v>ADJOINT TER. ANIM PPAL 1E CL</v>
          </cell>
          <cell r="N147" t="str">
            <v>TITULAIRE</v>
          </cell>
          <cell r="O147" t="str">
            <v>ACTIVITE TEMPS PLEIN</v>
          </cell>
          <cell r="P147">
            <v>42736</v>
          </cell>
          <cell r="Q147" t="str">
            <v>TC</v>
          </cell>
          <cell r="R147">
            <v>100</v>
          </cell>
          <cell r="S147">
            <v>100</v>
          </cell>
          <cell r="T147" t="str">
            <v>ADJOINTS TERRITORIAUX D'ANIMATION</v>
          </cell>
          <cell r="U147" t="str">
            <v>C</v>
          </cell>
          <cell r="V147">
            <v>5</v>
          </cell>
        </row>
        <row r="148">
          <cell r="B148" t="str">
            <v>TORRALBA</v>
          </cell>
          <cell r="C148" t="str">
            <v>TORRALBA</v>
          </cell>
          <cell r="D148" t="str">
            <v>MARTINE</v>
          </cell>
          <cell r="E148">
            <v>14799</v>
          </cell>
          <cell r="F148" t="str">
            <v>AGGLO</v>
          </cell>
          <cell r="G148" t="str">
            <v>4 RUE DES BRIQUES</v>
          </cell>
          <cell r="I148">
            <v>68110</v>
          </cell>
          <cell r="J148" t="str">
            <v>ILLZACH</v>
          </cell>
          <cell r="K148">
            <v>4231</v>
          </cell>
          <cell r="L148" t="str">
            <v>PERISCOLAIRE</v>
          </cell>
          <cell r="M148" t="str">
            <v>ADJOINT TER. D'ANIMATION</v>
          </cell>
          <cell r="N148" t="str">
            <v>TITULAIRE</v>
          </cell>
          <cell r="O148" t="str">
            <v>ACTIVITE TEMPS NON COMPLET</v>
          </cell>
          <cell r="P148">
            <v>42736</v>
          </cell>
          <cell r="Q148" t="str">
            <v>TNC</v>
          </cell>
          <cell r="R148">
            <v>50</v>
          </cell>
          <cell r="S148">
            <v>50</v>
          </cell>
          <cell r="T148" t="str">
            <v>ADJOINTS TERRITORIAUX D'ANIMATION</v>
          </cell>
          <cell r="U148" t="str">
            <v>C</v>
          </cell>
          <cell r="V148">
            <v>8</v>
          </cell>
        </row>
        <row r="149">
          <cell r="B149" t="str">
            <v>TOSUN</v>
          </cell>
          <cell r="C149" t="str">
            <v>TOSUN</v>
          </cell>
          <cell r="D149" t="str">
            <v>HANIFE</v>
          </cell>
          <cell r="E149">
            <v>14804</v>
          </cell>
          <cell r="F149" t="str">
            <v>AGGLO</v>
          </cell>
          <cell r="G149" t="str">
            <v>50 CHEMIN DU PETIT PONT</v>
          </cell>
          <cell r="I149">
            <v>68200</v>
          </cell>
          <cell r="J149" t="str">
            <v>MULHOUSE</v>
          </cell>
          <cell r="K149">
            <v>4231</v>
          </cell>
          <cell r="L149" t="str">
            <v>PERISCOLAIRE</v>
          </cell>
          <cell r="M149" t="str">
            <v>ADJOINT TER. D'ANIMATION</v>
          </cell>
          <cell r="N149" t="str">
            <v>TITULAIRE</v>
          </cell>
          <cell r="O149" t="str">
            <v>ACTIVITE TEMPS NON COMPLET</v>
          </cell>
          <cell r="P149">
            <v>42736</v>
          </cell>
          <cell r="Q149" t="str">
            <v>TNC</v>
          </cell>
          <cell r="R149">
            <v>50</v>
          </cell>
          <cell r="S149">
            <v>50</v>
          </cell>
          <cell r="T149" t="str">
            <v>ADJOINTS TERRITORIAUX D'ANIMATION</v>
          </cell>
          <cell r="U149" t="str">
            <v>C</v>
          </cell>
          <cell r="V149">
            <v>4</v>
          </cell>
        </row>
        <row r="150">
          <cell r="B150" t="str">
            <v>VIGANOTTI</v>
          </cell>
          <cell r="C150" t="str">
            <v>TORZINI</v>
          </cell>
          <cell r="D150" t="str">
            <v>CATHERINE</v>
          </cell>
          <cell r="E150">
            <v>14807</v>
          </cell>
          <cell r="F150" t="str">
            <v>AGGLO</v>
          </cell>
          <cell r="G150" t="str">
            <v>9 RUE DU 6EME RTM</v>
          </cell>
          <cell r="I150">
            <v>68350</v>
          </cell>
          <cell r="J150" t="str">
            <v>BRUNSTATT</v>
          </cell>
          <cell r="K150">
            <v>421</v>
          </cell>
          <cell r="L150" t="str">
            <v>RESSOURCES</v>
          </cell>
          <cell r="M150" t="str">
            <v>ATTACHE PRINCIPAL</v>
          </cell>
          <cell r="N150" t="str">
            <v>CONTRACTUEL</v>
          </cell>
          <cell r="O150" t="str">
            <v>ACTIVITE TEMPS PLEIN</v>
          </cell>
          <cell r="P150">
            <v>42736</v>
          </cell>
          <cell r="Q150" t="str">
            <v>TC</v>
          </cell>
          <cell r="R150">
            <v>100</v>
          </cell>
          <cell r="S150">
            <v>100</v>
          </cell>
          <cell r="T150" t="str">
            <v>ATTACHES TERRITORIAUX</v>
          </cell>
          <cell r="U150" t="str">
            <v>A</v>
          </cell>
          <cell r="V150">
            <v>4</v>
          </cell>
        </row>
        <row r="151">
          <cell r="B151" t="str">
            <v>TOUZANI</v>
          </cell>
          <cell r="C151" t="str">
            <v>TOUZANI</v>
          </cell>
          <cell r="D151" t="str">
            <v>ZAHRA</v>
          </cell>
          <cell r="E151">
            <v>14820</v>
          </cell>
          <cell r="F151" t="str">
            <v>AGGLO</v>
          </cell>
          <cell r="G151" t="str">
            <v>20 RUE DAGUERRE</v>
          </cell>
          <cell r="I151">
            <v>68200</v>
          </cell>
          <cell r="J151" t="str">
            <v>MULHOUSE</v>
          </cell>
          <cell r="K151">
            <v>4231</v>
          </cell>
          <cell r="L151" t="str">
            <v>PERISCOLAIRE</v>
          </cell>
          <cell r="M151" t="str">
            <v>ADJOINT TER. ANIM PPAL 2E CL</v>
          </cell>
          <cell r="N151" t="str">
            <v>TITULAIRE</v>
          </cell>
          <cell r="O151" t="str">
            <v>ACTIVITE TEMPS NON COMPLET</v>
          </cell>
          <cell r="P151">
            <v>42736</v>
          </cell>
          <cell r="Q151" t="str">
            <v>TNC</v>
          </cell>
          <cell r="R151">
            <v>80</v>
          </cell>
          <cell r="S151">
            <v>80</v>
          </cell>
          <cell r="T151" t="str">
            <v>ADJOINTS TERRITORIAUX D'ANIMATION</v>
          </cell>
          <cell r="U151" t="str">
            <v>C</v>
          </cell>
          <cell r="V151">
            <v>6</v>
          </cell>
        </row>
        <row r="152">
          <cell r="B152" t="str">
            <v>ACKERMANN</v>
          </cell>
          <cell r="C152" t="str">
            <v>TRARBACH</v>
          </cell>
          <cell r="D152" t="str">
            <v>PASCALE</v>
          </cell>
          <cell r="E152">
            <v>14827</v>
          </cell>
          <cell r="F152" t="str">
            <v>AGGLO</v>
          </cell>
          <cell r="G152" t="str">
            <v>3 ALLEE DE NORMANDIE</v>
          </cell>
          <cell r="I152">
            <v>68840</v>
          </cell>
          <cell r="J152" t="str">
            <v>PULVERSHEIM</v>
          </cell>
          <cell r="K152">
            <v>4231</v>
          </cell>
          <cell r="L152" t="str">
            <v>PERISCOLAIRE</v>
          </cell>
          <cell r="M152" t="str">
            <v>ADJOINT TER. D'ANIMATION</v>
          </cell>
          <cell r="N152" t="str">
            <v>TITULAIRE</v>
          </cell>
          <cell r="O152" t="str">
            <v>ACTIVITE TEMPS NON COMPLET</v>
          </cell>
          <cell r="P152">
            <v>42948</v>
          </cell>
          <cell r="Q152" t="str">
            <v>TNC</v>
          </cell>
          <cell r="R152">
            <v>50</v>
          </cell>
          <cell r="S152">
            <v>50</v>
          </cell>
          <cell r="T152" t="str">
            <v>ADJOINTS TERRITORIAUX D'ANIMATION</v>
          </cell>
          <cell r="U152" t="str">
            <v>C</v>
          </cell>
          <cell r="V152">
            <v>9</v>
          </cell>
        </row>
        <row r="153">
          <cell r="B153" t="str">
            <v>TURCKX</v>
          </cell>
          <cell r="C153" t="str">
            <v>TURCKX</v>
          </cell>
          <cell r="D153" t="str">
            <v>CEDRIC</v>
          </cell>
          <cell r="E153">
            <v>14871</v>
          </cell>
          <cell r="F153" t="str">
            <v>AGGLO</v>
          </cell>
          <cell r="G153" t="str">
            <v>2 A RUE ALBERT SCHWEITZER</v>
          </cell>
          <cell r="I153">
            <v>68400</v>
          </cell>
          <cell r="J153" t="str">
            <v>RIEDISHEIM</v>
          </cell>
          <cell r="K153">
            <v>4253</v>
          </cell>
          <cell r="L153" t="str">
            <v>ENTRETIEN ET LOGISTIQUE</v>
          </cell>
          <cell r="M153" t="str">
            <v>ADJOINT TECH. TER. PPAL 2E CL</v>
          </cell>
          <cell r="N153" t="str">
            <v>TITULAIRE</v>
          </cell>
          <cell r="O153" t="str">
            <v>ACTIVITE TEMPS PLEIN</v>
          </cell>
          <cell r="P153">
            <v>43009</v>
          </cell>
          <cell r="Q153" t="str">
            <v>TC</v>
          </cell>
          <cell r="R153">
            <v>100</v>
          </cell>
          <cell r="S153">
            <v>100</v>
          </cell>
          <cell r="T153" t="str">
            <v>ADJOINTS TECHNIQUES TERRITORIAUX</v>
          </cell>
          <cell r="U153" t="str">
            <v>C</v>
          </cell>
          <cell r="V153">
            <v>7</v>
          </cell>
        </row>
        <row r="154">
          <cell r="B154" t="str">
            <v>HEID</v>
          </cell>
          <cell r="C154" t="str">
            <v>VENCHIARUTTI</v>
          </cell>
          <cell r="D154" t="str">
            <v>SYLVIE</v>
          </cell>
          <cell r="E154">
            <v>14932</v>
          </cell>
          <cell r="F154" t="str">
            <v>AGGLO</v>
          </cell>
          <cell r="G154" t="str">
            <v>47 RUE DE LA PIERRE BLEUE</v>
          </cell>
          <cell r="I154">
            <v>68440</v>
          </cell>
          <cell r="J154" t="str">
            <v>DIETWILLER</v>
          </cell>
          <cell r="K154">
            <v>42</v>
          </cell>
          <cell r="L154" t="str">
            <v>POLE EDUCATION ET ENFANCE</v>
          </cell>
          <cell r="M154" t="str">
            <v>ADJOINT ADMINIS.TER.PL.1E</v>
          </cell>
          <cell r="N154" t="str">
            <v>TITULAIRE</v>
          </cell>
          <cell r="O154" t="str">
            <v>ACTIVITE TEMPS PARTIEL</v>
          </cell>
          <cell r="P154">
            <v>42736</v>
          </cell>
          <cell r="Q154" t="str">
            <v>TP</v>
          </cell>
          <cell r="R154">
            <v>80</v>
          </cell>
          <cell r="S154" t="str">
            <v>85.71</v>
          </cell>
          <cell r="T154" t="str">
            <v>ADJOINTS ADMINISTRATIFS TERRIT.</v>
          </cell>
          <cell r="U154" t="str">
            <v>C</v>
          </cell>
          <cell r="V154">
            <v>10</v>
          </cell>
        </row>
        <row r="155">
          <cell r="B155" t="str">
            <v>VOGEL</v>
          </cell>
          <cell r="C155" t="str">
            <v>VOGEL</v>
          </cell>
          <cell r="D155" t="str">
            <v>MARC</v>
          </cell>
          <cell r="E155">
            <v>14987</v>
          </cell>
          <cell r="F155" t="str">
            <v>AGGLO</v>
          </cell>
          <cell r="G155" t="str">
            <v>2 RUE DE SAVOIE</v>
          </cell>
          <cell r="I155">
            <v>68390</v>
          </cell>
          <cell r="J155" t="str">
            <v>BALDERSHEIM</v>
          </cell>
          <cell r="K155">
            <v>4252</v>
          </cell>
          <cell r="L155" t="str">
            <v>MAINTENANCE DU PATRIMOINE</v>
          </cell>
          <cell r="M155" t="str">
            <v>ADJOINT TECH. TER. PPAL 2E CL</v>
          </cell>
          <cell r="N155" t="str">
            <v>TITULAIRE</v>
          </cell>
          <cell r="O155" t="str">
            <v>ACTIVITE TEMPS PLEIN</v>
          </cell>
          <cell r="P155">
            <v>42979</v>
          </cell>
          <cell r="Q155" t="str">
            <v>TC</v>
          </cell>
          <cell r="R155">
            <v>100</v>
          </cell>
          <cell r="S155">
            <v>100</v>
          </cell>
          <cell r="T155" t="str">
            <v>ADJOINTS TECHNIQUES TERRITORIAUX</v>
          </cell>
          <cell r="U155" t="str">
            <v>C</v>
          </cell>
          <cell r="V155">
            <v>5</v>
          </cell>
        </row>
        <row r="156">
          <cell r="B156" t="str">
            <v>DIAS</v>
          </cell>
          <cell r="C156" t="str">
            <v>VONESCH</v>
          </cell>
          <cell r="D156" t="str">
            <v>ALEXANDRA</v>
          </cell>
          <cell r="E156">
            <v>15002</v>
          </cell>
          <cell r="F156" t="str">
            <v>AGGLO</v>
          </cell>
          <cell r="G156" t="str">
            <v>4 RUE DES BLEUETS</v>
          </cell>
          <cell r="I156">
            <v>68950</v>
          </cell>
          <cell r="J156" t="str">
            <v>REININGUE</v>
          </cell>
          <cell r="K156">
            <v>4253</v>
          </cell>
          <cell r="L156" t="str">
            <v>ENTRETIEN ET LOGISTIQUE</v>
          </cell>
          <cell r="M156" t="str">
            <v>ADJOINT TECH. TER. PPAL 2E CL</v>
          </cell>
          <cell r="N156" t="str">
            <v>TITULAIRE</v>
          </cell>
          <cell r="O156" t="str">
            <v>ACTIVITE TEMPS NON COMPLET</v>
          </cell>
          <cell r="P156">
            <v>42736</v>
          </cell>
          <cell r="Q156" t="str">
            <v>TNC</v>
          </cell>
          <cell r="R156" t="str">
            <v>50.15</v>
          </cell>
          <cell r="S156" t="str">
            <v>50.15</v>
          </cell>
          <cell r="T156" t="str">
            <v>ADJOINTS TECHNIQUES TERRITORIAUX</v>
          </cell>
          <cell r="U156" t="str">
            <v>C</v>
          </cell>
          <cell r="V156">
            <v>7</v>
          </cell>
        </row>
        <row r="157">
          <cell r="B157" t="str">
            <v>WAECHTER</v>
          </cell>
          <cell r="C157" t="str">
            <v>WAECHTER</v>
          </cell>
          <cell r="D157" t="str">
            <v>EMMANUELLE</v>
          </cell>
          <cell r="E157">
            <v>15017</v>
          </cell>
          <cell r="F157" t="str">
            <v>AGGLO</v>
          </cell>
          <cell r="G157" t="str">
            <v>39 RUE FENELON</v>
          </cell>
          <cell r="I157">
            <v>68200</v>
          </cell>
          <cell r="J157" t="str">
            <v>MULHOUSE</v>
          </cell>
          <cell r="K157">
            <v>4231</v>
          </cell>
          <cell r="L157" t="str">
            <v>PERISCOLAIRE</v>
          </cell>
          <cell r="M157" t="str">
            <v>ANIMATEUR</v>
          </cell>
          <cell r="N157" t="str">
            <v>TITULAIRE</v>
          </cell>
          <cell r="O157" t="str">
            <v>ACTIVITE TEMPS PLEIN</v>
          </cell>
          <cell r="P157">
            <v>42736</v>
          </cell>
          <cell r="Q157" t="str">
            <v>TC</v>
          </cell>
          <cell r="R157">
            <v>100</v>
          </cell>
          <cell r="S157">
            <v>100</v>
          </cell>
          <cell r="T157" t="str">
            <v>ANIMATEURS TERRITORIAUX</v>
          </cell>
          <cell r="U157" t="str">
            <v>B</v>
          </cell>
          <cell r="V157">
            <v>6</v>
          </cell>
        </row>
        <row r="158">
          <cell r="B158" t="str">
            <v>WEYNACHT</v>
          </cell>
          <cell r="C158" t="str">
            <v>WEYNACHT</v>
          </cell>
          <cell r="D158" t="str">
            <v>YANNICK</v>
          </cell>
          <cell r="E158">
            <v>15112</v>
          </cell>
          <cell r="F158" t="str">
            <v>AGGLO</v>
          </cell>
          <cell r="G158" t="str">
            <v>6 RUE EMILE ZOLA</v>
          </cell>
          <cell r="I158">
            <v>68200</v>
          </cell>
          <cell r="J158" t="str">
            <v>MULHOUSE</v>
          </cell>
          <cell r="K158">
            <v>4242</v>
          </cell>
          <cell r="L158" t="str">
            <v>EPANOUISSEMENT ENFANT</v>
          </cell>
          <cell r="M158" t="str">
            <v>ADJOINT ADMINIS.TER.PL.1E</v>
          </cell>
          <cell r="N158" t="str">
            <v>TITULAIRE</v>
          </cell>
          <cell r="O158" t="str">
            <v>ACTIVITE TEMPS PLEIN</v>
          </cell>
          <cell r="P158">
            <v>42917</v>
          </cell>
          <cell r="Q158" t="str">
            <v>TC</v>
          </cell>
          <cell r="R158">
            <v>100</v>
          </cell>
          <cell r="S158">
            <v>100</v>
          </cell>
          <cell r="T158" t="str">
            <v>ADJOINTS ADMINISTRATIFS TERRIT.</v>
          </cell>
          <cell r="U158" t="str">
            <v>C</v>
          </cell>
          <cell r="V158">
            <v>4</v>
          </cell>
        </row>
        <row r="159">
          <cell r="B159" t="str">
            <v>AUBARD</v>
          </cell>
          <cell r="C159" t="str">
            <v>WICKERSHEIM</v>
          </cell>
          <cell r="D159" t="str">
            <v>DOMINIQUE</v>
          </cell>
          <cell r="E159">
            <v>15114</v>
          </cell>
          <cell r="F159" t="str">
            <v>AGGLO</v>
          </cell>
          <cell r="G159" t="str">
            <v>33 RUE MADELEINE</v>
          </cell>
          <cell r="I159">
            <v>68200</v>
          </cell>
          <cell r="J159" t="str">
            <v>MULHOUSE</v>
          </cell>
          <cell r="K159">
            <v>4231</v>
          </cell>
          <cell r="L159" t="str">
            <v>PERISCOLAIRE</v>
          </cell>
          <cell r="M159" t="str">
            <v>ADJOINT TER. ANIM PPAL 2E CL</v>
          </cell>
          <cell r="N159" t="str">
            <v>TITULAIRE</v>
          </cell>
          <cell r="O159" t="str">
            <v>ACTIVITE TEMPS PLEIN</v>
          </cell>
          <cell r="P159">
            <v>42736</v>
          </cell>
          <cell r="Q159" t="str">
            <v>TC</v>
          </cell>
          <cell r="R159">
            <v>100</v>
          </cell>
          <cell r="S159">
            <v>100</v>
          </cell>
          <cell r="T159" t="str">
            <v>ADJOINTS TERRITORIAUX D'ANIMATION</v>
          </cell>
          <cell r="U159" t="str">
            <v>C</v>
          </cell>
          <cell r="V159">
            <v>6</v>
          </cell>
        </row>
        <row r="160">
          <cell r="B160" t="str">
            <v>WIENHOEFT-KIBLER</v>
          </cell>
          <cell r="C160" t="str">
            <v>WIENHOEFT-KIBLER</v>
          </cell>
          <cell r="D160" t="str">
            <v>CHRISTIAN</v>
          </cell>
          <cell r="E160">
            <v>15121</v>
          </cell>
          <cell r="F160" t="str">
            <v>AGGLO</v>
          </cell>
          <cell r="G160" t="str">
            <v>10 A RUE BERLIOZ</v>
          </cell>
          <cell r="I160">
            <v>68170</v>
          </cell>
          <cell r="J160" t="str">
            <v>RIXHEIM</v>
          </cell>
          <cell r="K160">
            <v>4231</v>
          </cell>
          <cell r="L160" t="str">
            <v>PERISCOLAIRE</v>
          </cell>
          <cell r="M160" t="str">
            <v>ADJOINT TER. D'ANIMATION</v>
          </cell>
          <cell r="N160" t="str">
            <v>TITULAIRE</v>
          </cell>
          <cell r="O160" t="str">
            <v>ACTIVITE TEMPS NON COMPLET</v>
          </cell>
          <cell r="P160">
            <v>42948</v>
          </cell>
          <cell r="Q160" t="str">
            <v>TNC</v>
          </cell>
          <cell r="R160">
            <v>50</v>
          </cell>
          <cell r="S160">
            <v>50</v>
          </cell>
          <cell r="T160" t="str">
            <v>ADJOINTS TERRITORIAUX D'ANIMATION</v>
          </cell>
          <cell r="U160" t="str">
            <v>C</v>
          </cell>
          <cell r="V160">
            <v>5</v>
          </cell>
        </row>
        <row r="161">
          <cell r="B161" t="str">
            <v>WIENHOEFT</v>
          </cell>
          <cell r="C161" t="str">
            <v>WIENHOEFT</v>
          </cell>
          <cell r="D161" t="str">
            <v>JULIE</v>
          </cell>
          <cell r="E161">
            <v>15122</v>
          </cell>
          <cell r="F161" t="str">
            <v>AGGLO</v>
          </cell>
          <cell r="G161" t="str">
            <v>2 RUE DU CHATEAU ZU RHEIN</v>
          </cell>
          <cell r="I161">
            <v>68200</v>
          </cell>
          <cell r="J161" t="str">
            <v>MULHOUSE</v>
          </cell>
          <cell r="K161">
            <v>4242</v>
          </cell>
          <cell r="L161" t="str">
            <v>EPANOUISSEMENT ENFANT</v>
          </cell>
          <cell r="M161" t="str">
            <v>ADJOINT TER. ANIM PPAL 2E CL</v>
          </cell>
          <cell r="N161" t="str">
            <v>TITULAIRE</v>
          </cell>
          <cell r="O161" t="str">
            <v>ACTIVITE TEMPS PLEIN</v>
          </cell>
          <cell r="P161">
            <v>43009</v>
          </cell>
          <cell r="Q161" t="str">
            <v>TC</v>
          </cell>
          <cell r="R161">
            <v>100</v>
          </cell>
          <cell r="S161">
            <v>100</v>
          </cell>
          <cell r="T161" t="str">
            <v>ADJOINTS TERRITORIAUX D'ANIMATION</v>
          </cell>
          <cell r="U161" t="str">
            <v>C</v>
          </cell>
          <cell r="V161">
            <v>7</v>
          </cell>
        </row>
        <row r="162">
          <cell r="B162" t="str">
            <v>RENKLICAY</v>
          </cell>
          <cell r="C162" t="str">
            <v>YESILKAYA</v>
          </cell>
          <cell r="D162" t="str">
            <v>SELVER</v>
          </cell>
          <cell r="E162">
            <v>15198</v>
          </cell>
          <cell r="F162" t="str">
            <v>AGGLO</v>
          </cell>
          <cell r="G162" t="str">
            <v>74 RUE DES PINS</v>
          </cell>
          <cell r="I162">
            <v>68200</v>
          </cell>
          <cell r="J162" t="str">
            <v>MULHOUSE</v>
          </cell>
          <cell r="K162">
            <v>4253</v>
          </cell>
          <cell r="L162" t="str">
            <v>ENTRETIEN ET LOGISTIQUE</v>
          </cell>
          <cell r="M162" t="str">
            <v>ADJOINT TECH. TER. PPAL 2E CL</v>
          </cell>
          <cell r="N162" t="str">
            <v>TITULAIRE</v>
          </cell>
          <cell r="O162" t="str">
            <v>ACTIVITE TEMPS PLEIN</v>
          </cell>
          <cell r="P162">
            <v>42736</v>
          </cell>
          <cell r="Q162" t="str">
            <v>TC</v>
          </cell>
          <cell r="R162">
            <v>100</v>
          </cell>
          <cell r="S162">
            <v>100</v>
          </cell>
          <cell r="T162" t="str">
            <v>ADJOINTS TECHNIQUES TERRITORIAUX</v>
          </cell>
          <cell r="U162" t="str">
            <v>C</v>
          </cell>
          <cell r="V162">
            <v>7</v>
          </cell>
        </row>
        <row r="163">
          <cell r="B163" t="str">
            <v>YVARS</v>
          </cell>
          <cell r="C163" t="str">
            <v>YVARS</v>
          </cell>
          <cell r="D163" t="str">
            <v>PASCAL</v>
          </cell>
          <cell r="E163">
            <v>15203</v>
          </cell>
          <cell r="F163" t="str">
            <v>AGGLO</v>
          </cell>
          <cell r="G163" t="str">
            <v>5 RUE DES TIRAILLEURS</v>
          </cell>
          <cell r="I163">
            <v>68350</v>
          </cell>
          <cell r="J163" t="str">
            <v>DIDENHEIM</v>
          </cell>
          <cell r="K163">
            <v>4231</v>
          </cell>
          <cell r="L163" t="str">
            <v>PERISCOLAIRE</v>
          </cell>
          <cell r="M163" t="str">
            <v>ATTACHE TERRITORIAL</v>
          </cell>
          <cell r="N163" t="str">
            <v>TITULAIRE</v>
          </cell>
          <cell r="O163" t="str">
            <v>ACTIVITE TEMPS PLEIN</v>
          </cell>
          <cell r="P163">
            <v>42736</v>
          </cell>
          <cell r="Q163" t="str">
            <v>TC</v>
          </cell>
          <cell r="R163">
            <v>100</v>
          </cell>
          <cell r="S163">
            <v>100</v>
          </cell>
          <cell r="T163" t="str">
            <v>ATTACHES TERRITORIAUX</v>
          </cell>
          <cell r="U163" t="str">
            <v>A</v>
          </cell>
          <cell r="V163">
            <v>6</v>
          </cell>
        </row>
        <row r="164">
          <cell r="B164" t="str">
            <v>BEYRIBEY</v>
          </cell>
          <cell r="C164" t="str">
            <v>ZAVOTCU</v>
          </cell>
          <cell r="D164" t="str">
            <v>MURADIYE</v>
          </cell>
          <cell r="E164">
            <v>15216</v>
          </cell>
          <cell r="F164" t="str">
            <v>AGGLO</v>
          </cell>
          <cell r="G164" t="str">
            <v>65 B RUE DES PELERINS</v>
          </cell>
          <cell r="I164">
            <v>68790</v>
          </cell>
          <cell r="J164" t="str">
            <v>MORSCHWILLER-LE-BAS</v>
          </cell>
          <cell r="K164">
            <v>4231</v>
          </cell>
          <cell r="L164" t="str">
            <v>PERISCOLAIRE</v>
          </cell>
          <cell r="M164" t="str">
            <v>ADJOINT TER. D'ANIMATION</v>
          </cell>
          <cell r="N164" t="str">
            <v>TITULAIRE</v>
          </cell>
          <cell r="O164" t="str">
            <v>ACTIVITE TEMPS NON COMPLET</v>
          </cell>
          <cell r="P164">
            <v>43040</v>
          </cell>
          <cell r="Q164" t="str">
            <v>TNC</v>
          </cell>
          <cell r="R164">
            <v>50</v>
          </cell>
          <cell r="S164">
            <v>50</v>
          </cell>
          <cell r="T164" t="str">
            <v>ADJOINTS TERRITORIAUX D'ANIMATION</v>
          </cell>
          <cell r="U164" t="str">
            <v>C</v>
          </cell>
          <cell r="V164">
            <v>6</v>
          </cell>
        </row>
        <row r="165">
          <cell r="B165" t="str">
            <v>YESSAD</v>
          </cell>
          <cell r="C165" t="str">
            <v>ZEHRI</v>
          </cell>
          <cell r="D165" t="str">
            <v>TOURIA</v>
          </cell>
          <cell r="E165">
            <v>15220</v>
          </cell>
          <cell r="F165" t="str">
            <v>AGGLO</v>
          </cell>
          <cell r="G165" t="str">
            <v>55 RUE CLAUDE DEBUSSY</v>
          </cell>
          <cell r="I165">
            <v>68260</v>
          </cell>
          <cell r="J165" t="str">
            <v>KINGERSHEIM</v>
          </cell>
          <cell r="K165">
            <v>4253</v>
          </cell>
          <cell r="L165" t="str">
            <v>ENTRETIEN ET LOGISTIQUE</v>
          </cell>
          <cell r="M165" t="str">
            <v>ADJOINT TECH. TER. PPAL 2E CL</v>
          </cell>
          <cell r="N165" t="str">
            <v>TITULAIRE</v>
          </cell>
          <cell r="O165" t="str">
            <v>ACTIVITE TEMPS NON COMPLET</v>
          </cell>
          <cell r="P165">
            <v>42856</v>
          </cell>
          <cell r="Q165" t="str">
            <v>TNC</v>
          </cell>
          <cell r="R165" t="str">
            <v>50.15</v>
          </cell>
          <cell r="S165" t="str">
            <v>50.15</v>
          </cell>
          <cell r="T165" t="str">
            <v>ADJOINTS TECHNIQUES TERRITORIAUX</v>
          </cell>
          <cell r="U165" t="str">
            <v>C</v>
          </cell>
          <cell r="V165">
            <v>6</v>
          </cell>
        </row>
        <row r="166">
          <cell r="B166" t="str">
            <v>KHARCHOUCHE</v>
          </cell>
          <cell r="C166" t="str">
            <v>ZENAGUI</v>
          </cell>
          <cell r="D166" t="str">
            <v>SABRINA</v>
          </cell>
          <cell r="E166">
            <v>15228</v>
          </cell>
          <cell r="F166" t="str">
            <v>AGGLO</v>
          </cell>
          <cell r="G166" t="str">
            <v>142 RUE ROBERT MEYER</v>
          </cell>
          <cell r="I166">
            <v>68200</v>
          </cell>
          <cell r="J166" t="str">
            <v>MULHOUSE</v>
          </cell>
          <cell r="K166">
            <v>4231</v>
          </cell>
          <cell r="L166" t="str">
            <v>PERISCOLAIRE</v>
          </cell>
          <cell r="M166" t="str">
            <v>ADJOINT TER. D'ANIMATION</v>
          </cell>
          <cell r="N166" t="str">
            <v>TITULAIRE</v>
          </cell>
          <cell r="O166" t="str">
            <v>ACTIVITE TEMPS NON COMPLET</v>
          </cell>
          <cell r="P166">
            <v>42917</v>
          </cell>
          <cell r="Q166" t="str">
            <v>TNC</v>
          </cell>
          <cell r="R166">
            <v>50</v>
          </cell>
          <cell r="S166">
            <v>50</v>
          </cell>
          <cell r="T166" t="str">
            <v>ADJOINTS TERRITORIAUX D'ANIMATION</v>
          </cell>
          <cell r="U166" t="str">
            <v>C</v>
          </cell>
          <cell r="V166">
            <v>5</v>
          </cell>
        </row>
        <row r="167">
          <cell r="B167" t="str">
            <v>ZOBIRI</v>
          </cell>
          <cell r="C167" t="str">
            <v>ZOBIRI</v>
          </cell>
          <cell r="D167" t="str">
            <v>RABAH</v>
          </cell>
          <cell r="E167">
            <v>15251</v>
          </cell>
          <cell r="F167" t="str">
            <v>AGGLO</v>
          </cell>
          <cell r="G167" t="str">
            <v>8 B RUE DES ROMAINS</v>
          </cell>
          <cell r="I167">
            <v>68390</v>
          </cell>
          <cell r="J167" t="str">
            <v>BATTENHEIM</v>
          </cell>
          <cell r="K167">
            <v>4231</v>
          </cell>
          <cell r="L167" t="str">
            <v>PERISCOLAIRE</v>
          </cell>
          <cell r="M167" t="str">
            <v>ADJOINT TER. ANIM PPAL 1E CL</v>
          </cell>
          <cell r="N167" t="str">
            <v>TITULAIRE</v>
          </cell>
          <cell r="O167" t="str">
            <v>ACTIVITE TEMPS NON COMPLET</v>
          </cell>
          <cell r="P167">
            <v>42736</v>
          </cell>
          <cell r="Q167" t="str">
            <v>TNC</v>
          </cell>
          <cell r="R167">
            <v>65</v>
          </cell>
          <cell r="S167">
            <v>65</v>
          </cell>
          <cell r="T167" t="str">
            <v>ADJOINTS TERRITORIAUX D'ANIMATION</v>
          </cell>
          <cell r="U167" t="str">
            <v>C</v>
          </cell>
          <cell r="V167">
            <v>3</v>
          </cell>
        </row>
        <row r="168">
          <cell r="B168" t="str">
            <v>BEIL</v>
          </cell>
          <cell r="C168" t="str">
            <v>BEIL</v>
          </cell>
          <cell r="D168" t="str">
            <v>DOMINIQUE</v>
          </cell>
          <cell r="E168">
            <v>15673</v>
          </cell>
          <cell r="F168" t="str">
            <v>AGGLO</v>
          </cell>
          <cell r="G168" t="str">
            <v>4 RUE DU PELVOUX</v>
          </cell>
          <cell r="I168">
            <v>68270</v>
          </cell>
          <cell r="J168" t="str">
            <v>WITTENHEIM</v>
          </cell>
          <cell r="K168">
            <v>4232</v>
          </cell>
          <cell r="L168" t="str">
            <v>PETITE ENFANCE</v>
          </cell>
          <cell r="M168" t="str">
            <v>ADJOINT TECHNIQUE TERRITORIAL</v>
          </cell>
          <cell r="N168" t="str">
            <v>TITULAIRE</v>
          </cell>
          <cell r="R168">
            <v>100</v>
          </cell>
          <cell r="S168">
            <v>100</v>
          </cell>
          <cell r="T168" t="str">
            <v>ADJOINTS TECHNIQUES TERRITORIAUX</v>
          </cell>
          <cell r="U168" t="str">
            <v>C</v>
          </cell>
          <cell r="V168">
            <v>7</v>
          </cell>
        </row>
        <row r="169">
          <cell r="B169" t="str">
            <v>BIANCHI</v>
          </cell>
          <cell r="C169" t="str">
            <v>MARTINEZ</v>
          </cell>
          <cell r="D169" t="str">
            <v>REINE-MARIE</v>
          </cell>
          <cell r="E169">
            <v>16246</v>
          </cell>
          <cell r="F169" t="str">
            <v>AGGLO</v>
          </cell>
          <cell r="G169" t="str">
            <v>31 RUE JACQUES D'ALSACE</v>
          </cell>
          <cell r="I169">
            <v>68840</v>
          </cell>
          <cell r="J169" t="str">
            <v>PULVERSHEIM</v>
          </cell>
          <cell r="K169">
            <v>4231</v>
          </cell>
          <cell r="L169" t="str">
            <v>PERISCOLAIRE</v>
          </cell>
          <cell r="M169" t="str">
            <v>ADJOINT TER. D'ANIMATION</v>
          </cell>
          <cell r="N169" t="str">
            <v>TITULAIRE</v>
          </cell>
          <cell r="O169" t="str">
            <v>ACTIVITE TEMPS NON COMPLET</v>
          </cell>
          <cell r="P169">
            <v>42736</v>
          </cell>
          <cell r="Q169" t="str">
            <v>TNC</v>
          </cell>
          <cell r="R169">
            <v>50</v>
          </cell>
          <cell r="S169">
            <v>50</v>
          </cell>
          <cell r="T169" t="str">
            <v>ADJOINTS TERRITORIAUX D'ANIMATION</v>
          </cell>
          <cell r="U169" t="str">
            <v>C</v>
          </cell>
          <cell r="V169">
            <v>6</v>
          </cell>
        </row>
        <row r="170">
          <cell r="B170" t="str">
            <v>CARAPUCO</v>
          </cell>
          <cell r="C170" t="str">
            <v>CARAPUCO</v>
          </cell>
          <cell r="D170" t="str">
            <v>LAURA</v>
          </cell>
          <cell r="E170">
            <v>16473</v>
          </cell>
          <cell r="F170" t="str">
            <v>AGGLO</v>
          </cell>
          <cell r="G170" t="str">
            <v>2 AVENUE DU 20 JANVIER</v>
          </cell>
          <cell r="I170">
            <v>68460</v>
          </cell>
          <cell r="J170" t="str">
            <v>LUTTERBACH</v>
          </cell>
          <cell r="K170">
            <v>4231</v>
          </cell>
          <cell r="L170" t="str">
            <v>PERISCOLAIRE</v>
          </cell>
          <cell r="M170" t="str">
            <v>REDACTEUR PRINCIPAL 2EME CL</v>
          </cell>
          <cell r="N170" t="str">
            <v>TITULAIRE</v>
          </cell>
          <cell r="O170" t="str">
            <v>ACTIVITE TEMPS PLEIN</v>
          </cell>
          <cell r="P170">
            <v>42856</v>
          </cell>
          <cell r="Q170" t="str">
            <v>TC</v>
          </cell>
          <cell r="R170">
            <v>100</v>
          </cell>
          <cell r="S170">
            <v>100</v>
          </cell>
          <cell r="T170" t="str">
            <v>REDACTEURS TERRITORIAUX</v>
          </cell>
          <cell r="U170" t="str">
            <v>B</v>
          </cell>
          <cell r="V170">
            <v>5</v>
          </cell>
        </row>
        <row r="171">
          <cell r="B171" t="str">
            <v>ATOUI</v>
          </cell>
          <cell r="C171" t="str">
            <v>BEKKOUCHE</v>
          </cell>
          <cell r="D171" t="str">
            <v>HAKIMA</v>
          </cell>
          <cell r="E171">
            <v>16478</v>
          </cell>
          <cell r="F171" t="str">
            <v>AGGLO</v>
          </cell>
          <cell r="G171" t="str">
            <v>8 RUE VOLTAIRE</v>
          </cell>
          <cell r="I171">
            <v>68200</v>
          </cell>
          <cell r="J171" t="str">
            <v>MULHOUSE</v>
          </cell>
          <cell r="K171">
            <v>4231</v>
          </cell>
          <cell r="L171" t="str">
            <v>PERISCOLAIRE</v>
          </cell>
          <cell r="N171" t="str">
            <v>VACATAIRE</v>
          </cell>
          <cell r="O171" t="str">
            <v>ACTIVITE TEMPS PLEIN</v>
          </cell>
          <cell r="P171">
            <v>40179</v>
          </cell>
          <cell r="Q171" t="str">
            <v>TC</v>
          </cell>
          <cell r="R171">
            <v>100</v>
          </cell>
          <cell r="S171">
            <v>100</v>
          </cell>
        </row>
        <row r="172">
          <cell r="B172" t="str">
            <v>SIRE</v>
          </cell>
          <cell r="C172" t="str">
            <v>SIRE</v>
          </cell>
          <cell r="D172" t="str">
            <v>AURELIE</v>
          </cell>
          <cell r="E172">
            <v>16571</v>
          </cell>
          <cell r="F172" t="str">
            <v>AGGLO</v>
          </cell>
          <cell r="G172" t="str">
            <v>7 AVENUE KELLERMANN</v>
          </cell>
          <cell r="I172">
            <v>68270</v>
          </cell>
          <cell r="J172" t="str">
            <v>WITTENHEIM</v>
          </cell>
          <cell r="K172">
            <v>4231</v>
          </cell>
          <cell r="L172" t="str">
            <v>PERISCOLAIRE</v>
          </cell>
          <cell r="M172" t="str">
            <v>ADJOINT TER. D'ANIMATION</v>
          </cell>
          <cell r="N172" t="str">
            <v>TITULAIRE</v>
          </cell>
          <cell r="O172" t="str">
            <v>ACTIVITE TEMPS NON COMPLET</v>
          </cell>
          <cell r="P172">
            <v>42736</v>
          </cell>
          <cell r="Q172" t="str">
            <v>TNC</v>
          </cell>
          <cell r="R172">
            <v>50</v>
          </cell>
          <cell r="S172">
            <v>50</v>
          </cell>
          <cell r="T172" t="str">
            <v>ADJOINTS TERRITORIAUX D'ANIMATION</v>
          </cell>
          <cell r="U172" t="str">
            <v>C</v>
          </cell>
          <cell r="V172">
            <v>4</v>
          </cell>
        </row>
        <row r="173">
          <cell r="B173" t="str">
            <v>LANFRANCA</v>
          </cell>
          <cell r="C173" t="str">
            <v>LANFRANCA</v>
          </cell>
          <cell r="D173" t="str">
            <v>AUDREY</v>
          </cell>
          <cell r="E173">
            <v>16589</v>
          </cell>
          <cell r="F173" t="str">
            <v>AGGLO</v>
          </cell>
          <cell r="G173" t="str">
            <v>34 RUE DES TROIS ROIS</v>
          </cell>
          <cell r="I173">
            <v>68100</v>
          </cell>
          <cell r="J173" t="str">
            <v>MULHOUSE</v>
          </cell>
          <cell r="K173">
            <v>4242</v>
          </cell>
          <cell r="L173" t="str">
            <v>EPANOUISSEMENT ENFANT</v>
          </cell>
          <cell r="M173" t="str">
            <v>ADJOINT TER. D'ANIMATION</v>
          </cell>
          <cell r="N173" t="str">
            <v>CONTRACTUEL</v>
          </cell>
          <cell r="O173" t="str">
            <v>ACTIVITE TEMPS NON COMPLET</v>
          </cell>
          <cell r="P173">
            <v>42795</v>
          </cell>
          <cell r="Q173" t="str">
            <v>TNC</v>
          </cell>
          <cell r="R173">
            <v>50</v>
          </cell>
          <cell r="S173">
            <v>50</v>
          </cell>
          <cell r="T173" t="str">
            <v>ADJOINTS TERRITORIAUX D'ANIMATION</v>
          </cell>
          <cell r="U173" t="str">
            <v>C</v>
          </cell>
          <cell r="V173">
            <v>2</v>
          </cell>
        </row>
        <row r="174">
          <cell r="B174" t="str">
            <v>LAIB</v>
          </cell>
          <cell r="C174" t="str">
            <v>SMATI</v>
          </cell>
          <cell r="D174" t="str">
            <v>KARIMA</v>
          </cell>
          <cell r="E174">
            <v>16592</v>
          </cell>
          <cell r="F174" t="str">
            <v>AGGLO</v>
          </cell>
          <cell r="G174" t="str">
            <v>13 RUE DES ROMAINS</v>
          </cell>
          <cell r="I174">
            <v>68680</v>
          </cell>
          <cell r="J174" t="str">
            <v>KEMBS</v>
          </cell>
          <cell r="K174">
            <v>4212</v>
          </cell>
          <cell r="L174" t="str">
            <v>RESSOURCES HUMAINES DU POLE</v>
          </cell>
          <cell r="M174" t="str">
            <v>ADJOINT ADMINISTRATIF TER.</v>
          </cell>
          <cell r="N174" t="str">
            <v>TITULAIRE</v>
          </cell>
          <cell r="O174" t="str">
            <v>1ERE ANNEE CONGE PARENTAL</v>
          </cell>
          <cell r="P174">
            <v>43042</v>
          </cell>
          <cell r="Q174" t="str">
            <v>TP</v>
          </cell>
          <cell r="R174">
            <v>80</v>
          </cell>
          <cell r="S174" t="str">
            <v>85.71</v>
          </cell>
          <cell r="T174" t="str">
            <v>ADJOINTS ADMINISTRATIFS TERRIT.</v>
          </cell>
          <cell r="U174" t="str">
            <v>C</v>
          </cell>
          <cell r="V174">
            <v>6</v>
          </cell>
        </row>
        <row r="175">
          <cell r="B175" t="str">
            <v>MURA</v>
          </cell>
          <cell r="C175" t="str">
            <v>LEHR</v>
          </cell>
          <cell r="D175" t="str">
            <v>MARIE-LAURE</v>
          </cell>
          <cell r="E175">
            <v>16692</v>
          </cell>
          <cell r="F175" t="str">
            <v>AGGLO</v>
          </cell>
          <cell r="G175" t="str">
            <v>11 RUE DU CHANOINE JB STOFFEL</v>
          </cell>
          <cell r="I175">
            <v>68270</v>
          </cell>
          <cell r="J175" t="str">
            <v>WITTENHEIM</v>
          </cell>
          <cell r="K175">
            <v>424</v>
          </cell>
          <cell r="L175" t="str">
            <v>ACTIONS EDUCATIVES</v>
          </cell>
          <cell r="M175" t="str">
            <v>ADJOINT ADMINISTRATIF TER.</v>
          </cell>
          <cell r="N175" t="str">
            <v>TITULAIRE</v>
          </cell>
          <cell r="O175" t="str">
            <v>ACTIVITE TPS PARTIEL DE DROIT</v>
          </cell>
          <cell r="P175">
            <v>42736</v>
          </cell>
          <cell r="Q175" t="str">
            <v>TP</v>
          </cell>
          <cell r="R175">
            <v>80</v>
          </cell>
          <cell r="S175" t="str">
            <v>85.71</v>
          </cell>
          <cell r="T175" t="str">
            <v>ADJOINTS ADMINISTRATIFS TERRIT.</v>
          </cell>
          <cell r="U175" t="str">
            <v>C</v>
          </cell>
          <cell r="V175">
            <v>6</v>
          </cell>
        </row>
        <row r="176">
          <cell r="B176" t="str">
            <v>NEMETT</v>
          </cell>
          <cell r="C176" t="str">
            <v>NEMETT</v>
          </cell>
          <cell r="D176" t="str">
            <v>ERIC</v>
          </cell>
          <cell r="E176">
            <v>16700</v>
          </cell>
          <cell r="F176" t="str">
            <v>AGGLO</v>
          </cell>
          <cell r="G176" t="str">
            <v>2 RUE DE WATTWILLER</v>
          </cell>
          <cell r="I176">
            <v>68500</v>
          </cell>
          <cell r="J176" t="str">
            <v>BERRWILLER</v>
          </cell>
          <cell r="K176">
            <v>4231</v>
          </cell>
          <cell r="L176" t="str">
            <v>PERISCOLAIRE</v>
          </cell>
          <cell r="M176" t="str">
            <v>ANIMATEUR</v>
          </cell>
          <cell r="N176" t="str">
            <v>TITULAIRE</v>
          </cell>
          <cell r="O176" t="str">
            <v>MISE A DISPOSITION</v>
          </cell>
          <cell r="P176">
            <v>43009</v>
          </cell>
          <cell r="Q176" t="str">
            <v>TC</v>
          </cell>
          <cell r="R176">
            <v>100</v>
          </cell>
          <cell r="S176">
            <v>100</v>
          </cell>
          <cell r="T176" t="str">
            <v>ANIMATEURS TERRITORIAUX</v>
          </cell>
          <cell r="U176" t="str">
            <v>B</v>
          </cell>
          <cell r="V176">
            <v>6</v>
          </cell>
        </row>
        <row r="177">
          <cell r="B177" t="str">
            <v>ROSSI</v>
          </cell>
          <cell r="C177" t="str">
            <v>WEBER</v>
          </cell>
          <cell r="D177" t="str">
            <v>SANDRA</v>
          </cell>
          <cell r="E177">
            <v>16759</v>
          </cell>
          <cell r="F177" t="str">
            <v>AGGLO</v>
          </cell>
          <cell r="G177" t="str">
            <v>18 RUE DE LORRAINE</v>
          </cell>
          <cell r="I177">
            <v>68270</v>
          </cell>
          <cell r="J177" t="str">
            <v>WITTENHEIM</v>
          </cell>
          <cell r="K177">
            <v>4231</v>
          </cell>
          <cell r="L177" t="str">
            <v>PERISCOLAIRE</v>
          </cell>
          <cell r="M177" t="str">
            <v>ADJOINT TER. D'ANIMATION</v>
          </cell>
          <cell r="N177" t="str">
            <v>TITULAIRE</v>
          </cell>
          <cell r="O177" t="str">
            <v>ACTIVITE TEMPS NON COMPLET</v>
          </cell>
          <cell r="P177">
            <v>42736</v>
          </cell>
          <cell r="Q177" t="str">
            <v>TNC</v>
          </cell>
          <cell r="R177">
            <v>50</v>
          </cell>
          <cell r="S177">
            <v>50</v>
          </cell>
          <cell r="T177" t="str">
            <v>ADJOINTS TERRITORIAUX D'ANIMATION</v>
          </cell>
          <cell r="U177" t="str">
            <v>C</v>
          </cell>
          <cell r="V177">
            <v>8</v>
          </cell>
        </row>
        <row r="178">
          <cell r="B178" t="str">
            <v>LEJAL</v>
          </cell>
          <cell r="C178" t="str">
            <v>CHOUHAD</v>
          </cell>
          <cell r="D178" t="str">
            <v>DOUNIA</v>
          </cell>
          <cell r="E178">
            <v>16889</v>
          </cell>
          <cell r="F178" t="str">
            <v>AGGLO</v>
          </cell>
          <cell r="G178" t="str">
            <v>112 RUE DES MINES</v>
          </cell>
          <cell r="I178">
            <v>68270</v>
          </cell>
          <cell r="J178" t="str">
            <v>WITTENHEIM</v>
          </cell>
          <cell r="K178">
            <v>4231</v>
          </cell>
          <cell r="L178" t="str">
            <v>PERISCOLAIRE</v>
          </cell>
          <cell r="M178" t="str">
            <v>ADJOINT TER. D'ANIMATION</v>
          </cell>
          <cell r="N178" t="str">
            <v>TITULAIRE</v>
          </cell>
          <cell r="O178" t="str">
            <v>ACTIVITE TEMPS NON COMPLET</v>
          </cell>
          <cell r="P178">
            <v>42878</v>
          </cell>
          <cell r="Q178" t="str">
            <v>TNC</v>
          </cell>
          <cell r="R178">
            <v>50</v>
          </cell>
          <cell r="S178">
            <v>50</v>
          </cell>
          <cell r="T178" t="str">
            <v>ADJOINTS TERRITORIAUX D'ANIMATION</v>
          </cell>
          <cell r="U178" t="str">
            <v>C</v>
          </cell>
          <cell r="V178">
            <v>5</v>
          </cell>
        </row>
        <row r="179">
          <cell r="B179" t="str">
            <v>WALTER</v>
          </cell>
          <cell r="C179" t="str">
            <v>MARGOTTEAU</v>
          </cell>
          <cell r="D179" t="str">
            <v>MARTINE</v>
          </cell>
          <cell r="E179">
            <v>16919</v>
          </cell>
          <cell r="F179" t="str">
            <v>AGGLO</v>
          </cell>
          <cell r="G179" t="str">
            <v>4 RUE DE TRIPPELBACH</v>
          </cell>
          <cell r="I179">
            <v>68700</v>
          </cell>
          <cell r="J179" t="str">
            <v>STEINBACH</v>
          </cell>
          <cell r="K179">
            <v>4232</v>
          </cell>
          <cell r="L179" t="str">
            <v>PETITE ENFANCE</v>
          </cell>
          <cell r="M179" t="str">
            <v>EDUCATEUR PRINCIPAL JEUNES ENF</v>
          </cell>
          <cell r="N179" t="str">
            <v>TITULAIRE</v>
          </cell>
          <cell r="O179" t="str">
            <v>ACTIVITE TEMPS PLEIN</v>
          </cell>
          <cell r="P179">
            <v>43070</v>
          </cell>
          <cell r="Q179" t="str">
            <v>TC</v>
          </cell>
          <cell r="R179">
            <v>100</v>
          </cell>
          <cell r="S179">
            <v>100</v>
          </cell>
          <cell r="T179" t="str">
            <v>EDUCATEURS DE JEUNES ENFANTS</v>
          </cell>
          <cell r="U179" t="str">
            <v>B</v>
          </cell>
          <cell r="V179">
            <v>2</v>
          </cell>
        </row>
        <row r="180">
          <cell r="B180" t="str">
            <v>MACNAR</v>
          </cell>
          <cell r="C180" t="str">
            <v>MACNAR</v>
          </cell>
          <cell r="D180" t="str">
            <v>KATIA</v>
          </cell>
          <cell r="E180">
            <v>16943</v>
          </cell>
          <cell r="F180" t="str">
            <v>AGGLO</v>
          </cell>
          <cell r="G180" t="str">
            <v>6 IMPASSE DES FRENES</v>
          </cell>
          <cell r="I180">
            <v>68850</v>
          </cell>
          <cell r="J180" t="str">
            <v>STAFFELFELDEN</v>
          </cell>
          <cell r="K180">
            <v>4231</v>
          </cell>
          <cell r="L180" t="str">
            <v>PERISCOLAIRE</v>
          </cell>
          <cell r="N180" t="str">
            <v>VACATAIRE</v>
          </cell>
          <cell r="O180" t="str">
            <v>ACTIVITE TEMPS PLEIN</v>
          </cell>
          <cell r="P180">
            <v>40179</v>
          </cell>
          <cell r="Q180" t="str">
            <v>TC</v>
          </cell>
          <cell r="R180">
            <v>100</v>
          </cell>
          <cell r="S180">
            <v>100</v>
          </cell>
        </row>
        <row r="181">
          <cell r="B181" t="str">
            <v>PELLIER</v>
          </cell>
          <cell r="C181" t="str">
            <v>PELLIER</v>
          </cell>
          <cell r="D181" t="str">
            <v>ANITA</v>
          </cell>
          <cell r="E181">
            <v>16947</v>
          </cell>
          <cell r="F181" t="str">
            <v>AGGLO</v>
          </cell>
          <cell r="G181" t="str">
            <v>7 RUE DU PANORAMA</v>
          </cell>
          <cell r="I181">
            <v>68200</v>
          </cell>
          <cell r="J181" t="str">
            <v>MULHOUSE</v>
          </cell>
          <cell r="K181">
            <v>4231</v>
          </cell>
          <cell r="L181" t="str">
            <v>PERISCOLAIRE</v>
          </cell>
          <cell r="M181" t="str">
            <v>ADJOINT TER. D'ANIMATION</v>
          </cell>
          <cell r="N181" t="str">
            <v>TITULAIRE</v>
          </cell>
          <cell r="O181" t="str">
            <v>ACTIVITE TEMPS NON COMPLET</v>
          </cell>
          <cell r="P181">
            <v>42887</v>
          </cell>
          <cell r="Q181" t="str">
            <v>TNC</v>
          </cell>
          <cell r="R181">
            <v>50</v>
          </cell>
          <cell r="S181">
            <v>50</v>
          </cell>
          <cell r="T181" t="str">
            <v>ADJOINTS TERRITORIAUX D'ANIMATION</v>
          </cell>
          <cell r="U181" t="str">
            <v>C</v>
          </cell>
          <cell r="V181">
            <v>4</v>
          </cell>
        </row>
        <row r="182">
          <cell r="B182" t="str">
            <v>FEHR</v>
          </cell>
          <cell r="C182" t="str">
            <v>FEHR</v>
          </cell>
          <cell r="D182" t="str">
            <v>DEBORAH</v>
          </cell>
          <cell r="E182">
            <v>16998</v>
          </cell>
          <cell r="F182" t="str">
            <v>AGGLO</v>
          </cell>
          <cell r="G182" t="str">
            <v>11 RUE DES PERCE-NEIGE</v>
          </cell>
          <cell r="I182">
            <v>68190</v>
          </cell>
          <cell r="J182" t="str">
            <v>ENSISHEIM</v>
          </cell>
          <cell r="K182">
            <v>4231</v>
          </cell>
          <cell r="L182" t="str">
            <v>PERISCOLAIRE</v>
          </cell>
          <cell r="M182" t="str">
            <v>ADJOINT TER. D'ANIMATION</v>
          </cell>
          <cell r="N182" t="str">
            <v>TITULAIRE</v>
          </cell>
          <cell r="O182" t="str">
            <v>ACTIVITE TEMPS NON COMPLET</v>
          </cell>
          <cell r="P182">
            <v>42736</v>
          </cell>
          <cell r="Q182" t="str">
            <v>TNC</v>
          </cell>
          <cell r="R182">
            <v>50</v>
          </cell>
          <cell r="S182">
            <v>50</v>
          </cell>
          <cell r="T182" t="str">
            <v>ADJOINTS TERRITORIAUX D'ANIMATION</v>
          </cell>
          <cell r="U182" t="str">
            <v>C</v>
          </cell>
          <cell r="V182">
            <v>6</v>
          </cell>
        </row>
        <row r="183">
          <cell r="B183" t="str">
            <v>HADJ-MAKHLOUFI</v>
          </cell>
          <cell r="C183" t="str">
            <v>HADJ-MAKHLOUFI</v>
          </cell>
          <cell r="D183" t="str">
            <v>MERIEM</v>
          </cell>
          <cell r="E183">
            <v>17142</v>
          </cell>
          <cell r="F183" t="str">
            <v>AGGLO</v>
          </cell>
          <cell r="G183" t="str">
            <v>13 RUE DU TARN</v>
          </cell>
          <cell r="I183">
            <v>68200</v>
          </cell>
          <cell r="J183" t="str">
            <v>MULHOUSE</v>
          </cell>
          <cell r="K183">
            <v>4231</v>
          </cell>
          <cell r="L183" t="str">
            <v>PERISCOLAIRE</v>
          </cell>
          <cell r="M183" t="str">
            <v>ADJOINT TER. D'ANIMATION</v>
          </cell>
          <cell r="N183" t="str">
            <v>STAGIAIRE</v>
          </cell>
          <cell r="O183" t="str">
            <v>ACTIVITE TEMPS NON COMPLET</v>
          </cell>
          <cell r="P183">
            <v>42979</v>
          </cell>
          <cell r="Q183" t="str">
            <v>TNC</v>
          </cell>
          <cell r="R183">
            <v>50</v>
          </cell>
          <cell r="S183">
            <v>50</v>
          </cell>
          <cell r="T183" t="str">
            <v>ADJOINTS TERRITORIAUX D'ANIMATION</v>
          </cell>
          <cell r="U183" t="str">
            <v>C</v>
          </cell>
          <cell r="V183">
            <v>2</v>
          </cell>
        </row>
        <row r="184">
          <cell r="B184" t="str">
            <v>KEMPF</v>
          </cell>
          <cell r="C184" t="str">
            <v>BASLER</v>
          </cell>
          <cell r="D184" t="str">
            <v>NADINE</v>
          </cell>
          <cell r="E184">
            <v>17371</v>
          </cell>
          <cell r="F184" t="str">
            <v>AGGLO</v>
          </cell>
          <cell r="G184" t="str">
            <v>16 RUE BERTHIER</v>
          </cell>
          <cell r="I184">
            <v>68390</v>
          </cell>
          <cell r="J184" t="str">
            <v>SAUSHEIM</v>
          </cell>
          <cell r="K184">
            <v>4231</v>
          </cell>
          <cell r="L184" t="str">
            <v>PERISCOLAIRE</v>
          </cell>
          <cell r="M184" t="str">
            <v>ADJOINT TER. D'ANIMATION</v>
          </cell>
          <cell r="N184" t="str">
            <v>TITULAIRE</v>
          </cell>
          <cell r="O184" t="str">
            <v>ACTIVITE TEMPS NON COMPLET</v>
          </cell>
          <cell r="P184">
            <v>42979</v>
          </cell>
          <cell r="Q184" t="str">
            <v>TNC</v>
          </cell>
          <cell r="R184">
            <v>50</v>
          </cell>
          <cell r="S184">
            <v>50</v>
          </cell>
          <cell r="T184" t="str">
            <v>ADJOINTS TERRITORIAUX D'ANIMATION</v>
          </cell>
          <cell r="U184" t="str">
            <v>C</v>
          </cell>
          <cell r="V184">
            <v>8</v>
          </cell>
        </row>
        <row r="185">
          <cell r="B185" t="str">
            <v>BOSSER</v>
          </cell>
          <cell r="C185" t="str">
            <v>CHRISTEN</v>
          </cell>
          <cell r="D185" t="str">
            <v>SANDRINE</v>
          </cell>
          <cell r="E185">
            <v>17405</v>
          </cell>
          <cell r="F185" t="str">
            <v>AGGLO</v>
          </cell>
          <cell r="G185" t="str">
            <v>33 RUE DU VIEIL ARMAND</v>
          </cell>
          <cell r="I185">
            <v>68500</v>
          </cell>
          <cell r="J185" t="str">
            <v>HARTMANNSWILLER</v>
          </cell>
          <cell r="K185">
            <v>4231</v>
          </cell>
          <cell r="L185" t="str">
            <v>PERISCOLAIRE</v>
          </cell>
          <cell r="M185" t="str">
            <v>ATTACHE TERRITORIAL</v>
          </cell>
          <cell r="N185" t="str">
            <v>TITULAIRE</v>
          </cell>
          <cell r="O185" t="str">
            <v>ACTIVITE TEMPS PLEIN</v>
          </cell>
          <cell r="P185">
            <v>42979</v>
          </cell>
          <cell r="Q185" t="str">
            <v>TC</v>
          </cell>
          <cell r="R185">
            <v>100</v>
          </cell>
          <cell r="S185">
            <v>100</v>
          </cell>
          <cell r="T185" t="str">
            <v>ATTACHES TERRITORIAUX</v>
          </cell>
          <cell r="U185" t="str">
            <v>A</v>
          </cell>
          <cell r="V185">
            <v>6</v>
          </cell>
        </row>
        <row r="186">
          <cell r="B186" t="str">
            <v>MARTIN</v>
          </cell>
          <cell r="C186" t="str">
            <v>MARTIN</v>
          </cell>
          <cell r="D186" t="str">
            <v>VANESSA</v>
          </cell>
          <cell r="E186">
            <v>17406</v>
          </cell>
          <cell r="F186" t="str">
            <v>AGGLO</v>
          </cell>
          <cell r="G186" t="str">
            <v>5A RUE DE GUEBWILLER</v>
          </cell>
          <cell r="I186">
            <v>68260</v>
          </cell>
          <cell r="J186" t="str">
            <v>KINGERSHEIM</v>
          </cell>
          <cell r="K186">
            <v>4231</v>
          </cell>
          <cell r="L186" t="str">
            <v>PERISCOLAIRE</v>
          </cell>
          <cell r="M186" t="str">
            <v>ADJOINT TER. ANIM PPAL 2E CL</v>
          </cell>
          <cell r="N186" t="str">
            <v>TITULAIRE</v>
          </cell>
          <cell r="O186" t="str">
            <v>ACTIVITE TEMPS NON COMPLET</v>
          </cell>
          <cell r="P186">
            <v>42979</v>
          </cell>
          <cell r="Q186" t="str">
            <v>TNC</v>
          </cell>
          <cell r="R186">
            <v>65</v>
          </cell>
          <cell r="S186">
            <v>65</v>
          </cell>
          <cell r="T186" t="str">
            <v>ADJOINTS TERRITORIAUX D'ANIMATION</v>
          </cell>
          <cell r="U186" t="str">
            <v>C</v>
          </cell>
          <cell r="V186">
            <v>5</v>
          </cell>
        </row>
        <row r="187">
          <cell r="B187" t="str">
            <v>CEZARD</v>
          </cell>
          <cell r="C187" t="str">
            <v>CEZARD</v>
          </cell>
          <cell r="D187" t="str">
            <v>DELPHINE</v>
          </cell>
          <cell r="E187">
            <v>17408</v>
          </cell>
          <cell r="F187" t="str">
            <v>AGGLO</v>
          </cell>
          <cell r="G187" t="str">
            <v>49 RUE DES MINES</v>
          </cell>
          <cell r="I187">
            <v>68270</v>
          </cell>
          <cell r="J187" t="str">
            <v>WITTENHEIM</v>
          </cell>
          <cell r="K187">
            <v>4231</v>
          </cell>
          <cell r="L187" t="str">
            <v>PERISCOLAIRE</v>
          </cell>
          <cell r="M187" t="str">
            <v>ADJOINT TER. ANIM PPAL 2E CL</v>
          </cell>
          <cell r="N187" t="str">
            <v>TITULAIRE</v>
          </cell>
          <cell r="O187" t="str">
            <v>ACTIVITE TEMPS PLEIN</v>
          </cell>
          <cell r="P187">
            <v>42979</v>
          </cell>
          <cell r="Q187" t="str">
            <v>TC</v>
          </cell>
          <cell r="R187">
            <v>100</v>
          </cell>
          <cell r="S187">
            <v>100</v>
          </cell>
          <cell r="T187" t="str">
            <v>ADJOINTS TERRITORIAUX D'ANIMATION</v>
          </cell>
          <cell r="U187" t="str">
            <v>C</v>
          </cell>
          <cell r="V187">
            <v>4</v>
          </cell>
        </row>
        <row r="188">
          <cell r="B188" t="str">
            <v>DEVILLE</v>
          </cell>
          <cell r="C188" t="str">
            <v>GIUNTA</v>
          </cell>
          <cell r="D188" t="str">
            <v>CONCETTA</v>
          </cell>
          <cell r="E188">
            <v>17417</v>
          </cell>
          <cell r="F188" t="str">
            <v>AGGLO</v>
          </cell>
          <cell r="G188" t="str">
            <v>11 RUE GAY LUSSAC</v>
          </cell>
          <cell r="I188">
            <v>68270</v>
          </cell>
          <cell r="J188" t="str">
            <v>RUELISHEIM</v>
          </cell>
          <cell r="K188">
            <v>4231</v>
          </cell>
          <cell r="L188" t="str">
            <v>PERISCOLAIRE</v>
          </cell>
          <cell r="M188" t="str">
            <v>ADJOINT TER. D'ANIMATION</v>
          </cell>
          <cell r="N188" t="str">
            <v>TITULAIRE</v>
          </cell>
          <cell r="O188" t="str">
            <v>ACTIVITE TEMPS NON COMPLET</v>
          </cell>
          <cell r="P188">
            <v>42736</v>
          </cell>
          <cell r="Q188" t="str">
            <v>TNC</v>
          </cell>
          <cell r="R188">
            <v>50</v>
          </cell>
          <cell r="S188">
            <v>50</v>
          </cell>
          <cell r="T188" t="str">
            <v>ADJOINTS TERRITORIAUX D'ANIMATION</v>
          </cell>
          <cell r="U188" t="str">
            <v>C</v>
          </cell>
          <cell r="V188">
            <v>6</v>
          </cell>
        </row>
        <row r="189">
          <cell r="B189" t="str">
            <v>MAMMAR</v>
          </cell>
          <cell r="C189" t="str">
            <v>MAMMAR</v>
          </cell>
          <cell r="D189" t="str">
            <v>NORA</v>
          </cell>
          <cell r="E189">
            <v>17422</v>
          </cell>
          <cell r="F189" t="str">
            <v>AGGLO</v>
          </cell>
          <cell r="G189" t="str">
            <v>21 RUE DE L'ANCIEN FOSSE</v>
          </cell>
          <cell r="I189">
            <v>68120</v>
          </cell>
          <cell r="J189" t="str">
            <v>PFASTATT</v>
          </cell>
          <cell r="K189">
            <v>4231</v>
          </cell>
          <cell r="L189" t="str">
            <v>PERISCOLAIRE</v>
          </cell>
          <cell r="M189" t="str">
            <v>ADJOINT TER. D'ANIMATION</v>
          </cell>
          <cell r="N189" t="str">
            <v>TITULAIRE</v>
          </cell>
          <cell r="O189" t="str">
            <v>ACTIVITE TEMPS NON COMPLET</v>
          </cell>
          <cell r="P189">
            <v>42736</v>
          </cell>
          <cell r="Q189" t="str">
            <v>TNC</v>
          </cell>
          <cell r="R189">
            <v>50</v>
          </cell>
          <cell r="S189">
            <v>50</v>
          </cell>
          <cell r="T189" t="str">
            <v>ADJOINTS TERRITORIAUX D'ANIMATION</v>
          </cell>
          <cell r="U189" t="str">
            <v>C</v>
          </cell>
          <cell r="V189">
            <v>5</v>
          </cell>
        </row>
        <row r="190">
          <cell r="B190" t="str">
            <v>ZUBLER</v>
          </cell>
          <cell r="C190" t="str">
            <v>MANSARE</v>
          </cell>
          <cell r="D190" t="str">
            <v>PASSY</v>
          </cell>
          <cell r="E190">
            <v>17425</v>
          </cell>
          <cell r="F190" t="str">
            <v>AGGLO</v>
          </cell>
          <cell r="G190" t="str">
            <v>10 IMPASSE DES BICHES</v>
          </cell>
          <cell r="I190">
            <v>68870</v>
          </cell>
          <cell r="J190" t="str">
            <v>BARTENHEIM LA CHAUSSEE</v>
          </cell>
          <cell r="K190">
            <v>4231</v>
          </cell>
          <cell r="L190" t="str">
            <v>PERISCOLAIRE</v>
          </cell>
          <cell r="M190" t="str">
            <v>ADJOINT TER. D'ANIMATION</v>
          </cell>
          <cell r="N190" t="str">
            <v>TITULAIRE</v>
          </cell>
          <cell r="O190" t="str">
            <v>ACTIVITE TEMPS NON COMPLET</v>
          </cell>
          <cell r="P190">
            <v>42856</v>
          </cell>
          <cell r="Q190" t="str">
            <v>TNC</v>
          </cell>
          <cell r="R190">
            <v>50</v>
          </cell>
          <cell r="S190">
            <v>50</v>
          </cell>
          <cell r="T190" t="str">
            <v>ADJOINTS TERRITORIAUX D'ANIMATION</v>
          </cell>
          <cell r="U190" t="str">
            <v>C</v>
          </cell>
          <cell r="V190">
            <v>6</v>
          </cell>
        </row>
        <row r="191">
          <cell r="B191" t="str">
            <v>JACOB</v>
          </cell>
          <cell r="C191" t="str">
            <v>SZYMKIEWICZ</v>
          </cell>
          <cell r="D191" t="str">
            <v>MARIE-BERNADETTE</v>
          </cell>
          <cell r="E191">
            <v>17426</v>
          </cell>
          <cell r="F191" t="str">
            <v>AGGLO</v>
          </cell>
          <cell r="G191" t="str">
            <v>1 RUE DES PRES</v>
          </cell>
          <cell r="I191">
            <v>68540</v>
          </cell>
          <cell r="J191" t="str">
            <v>FELDKIRCH</v>
          </cell>
          <cell r="K191">
            <v>4231</v>
          </cell>
          <cell r="L191" t="str">
            <v>PERISCOLAIRE</v>
          </cell>
          <cell r="M191" t="str">
            <v>ADJOINT TER. D'ANIMATION</v>
          </cell>
          <cell r="N191" t="str">
            <v>TITULAIRE</v>
          </cell>
          <cell r="O191" t="str">
            <v>ACTIVITE TEMPS NON COMPLET</v>
          </cell>
          <cell r="P191">
            <v>42767</v>
          </cell>
          <cell r="Q191" t="str">
            <v>TNC</v>
          </cell>
          <cell r="R191">
            <v>50</v>
          </cell>
          <cell r="S191">
            <v>50</v>
          </cell>
          <cell r="T191" t="str">
            <v>ADJOINTS TERRITORIAUX D'ANIMATION</v>
          </cell>
          <cell r="U191" t="str">
            <v>C</v>
          </cell>
          <cell r="V191">
            <v>9</v>
          </cell>
        </row>
        <row r="192">
          <cell r="B192" t="str">
            <v>MARCHAUDON</v>
          </cell>
          <cell r="C192" t="str">
            <v>DECK</v>
          </cell>
          <cell r="D192" t="str">
            <v>CLAUDINE</v>
          </cell>
          <cell r="E192">
            <v>17427</v>
          </cell>
          <cell r="F192" t="str">
            <v>AGGLO</v>
          </cell>
          <cell r="G192" t="str">
            <v>35 RUE DE CERNAY</v>
          </cell>
          <cell r="I192">
            <v>68850</v>
          </cell>
          <cell r="J192" t="str">
            <v>STAFFELFELDEN</v>
          </cell>
          <cell r="K192">
            <v>4231</v>
          </cell>
          <cell r="L192" t="str">
            <v>PERISCOLAIRE</v>
          </cell>
          <cell r="M192" t="str">
            <v>ADJOINT TER. D'ANIMATION</v>
          </cell>
          <cell r="N192" t="str">
            <v>TITULAIRE</v>
          </cell>
          <cell r="O192" t="str">
            <v>ACTIVITE TEMPS NON COMPLET</v>
          </cell>
          <cell r="P192">
            <v>42736</v>
          </cell>
          <cell r="Q192" t="str">
            <v>TNC</v>
          </cell>
          <cell r="R192">
            <v>50</v>
          </cell>
          <cell r="S192">
            <v>50</v>
          </cell>
          <cell r="T192" t="str">
            <v>ADJOINTS TERRITORIAUX D'ANIMATION</v>
          </cell>
          <cell r="U192" t="str">
            <v>C</v>
          </cell>
          <cell r="V192">
            <v>4</v>
          </cell>
        </row>
        <row r="193">
          <cell r="B193" t="str">
            <v>DUPUIS</v>
          </cell>
          <cell r="C193" t="str">
            <v>DUPUIS</v>
          </cell>
          <cell r="D193" t="str">
            <v>CELINE</v>
          </cell>
          <cell r="E193">
            <v>17432</v>
          </cell>
          <cell r="F193" t="str">
            <v>AGGLO</v>
          </cell>
          <cell r="G193" t="str">
            <v>51A RUE BELLEVUE</v>
          </cell>
          <cell r="I193">
            <v>68350</v>
          </cell>
          <cell r="J193" t="str">
            <v>BRUNSTATT</v>
          </cell>
          <cell r="K193">
            <v>4231</v>
          </cell>
          <cell r="L193" t="str">
            <v>PERISCOLAIRE</v>
          </cell>
          <cell r="M193" t="str">
            <v>ADJOINT TER. D'ANIMATION</v>
          </cell>
          <cell r="N193" t="str">
            <v>TITULAIRE</v>
          </cell>
          <cell r="O193" t="str">
            <v>ACTIVITE TEMPS NON COMPLET</v>
          </cell>
          <cell r="P193">
            <v>42736</v>
          </cell>
          <cell r="Q193" t="str">
            <v>TNC</v>
          </cell>
          <cell r="R193">
            <v>65</v>
          </cell>
          <cell r="S193">
            <v>65</v>
          </cell>
          <cell r="T193" t="str">
            <v>ADJOINTS TERRITORIAUX D'ANIMATION</v>
          </cell>
          <cell r="U193" t="str">
            <v>C</v>
          </cell>
          <cell r="V193">
            <v>6</v>
          </cell>
        </row>
        <row r="194">
          <cell r="B194" t="str">
            <v>GIMBEL</v>
          </cell>
          <cell r="C194" t="str">
            <v>GIMBEL</v>
          </cell>
          <cell r="D194" t="str">
            <v>MARIE-EVE</v>
          </cell>
          <cell r="E194">
            <v>17434</v>
          </cell>
          <cell r="F194" t="str">
            <v>AGGLO</v>
          </cell>
          <cell r="G194" t="str">
            <v>3 RUE DE MULBACH</v>
          </cell>
          <cell r="I194">
            <v>68230</v>
          </cell>
          <cell r="J194" t="str">
            <v>TURCKHEIM</v>
          </cell>
          <cell r="K194">
            <v>4231</v>
          </cell>
          <cell r="L194" t="str">
            <v>PERISCOLAIRE</v>
          </cell>
          <cell r="M194" t="str">
            <v>ADJOINT TER. D'ANIMATION</v>
          </cell>
          <cell r="N194" t="str">
            <v>TITULAIRE</v>
          </cell>
          <cell r="O194" t="str">
            <v>ACTIVITE TEMPS NON COMPLET</v>
          </cell>
          <cell r="P194">
            <v>42736</v>
          </cell>
          <cell r="Q194" t="str">
            <v>TNC</v>
          </cell>
          <cell r="R194">
            <v>50</v>
          </cell>
          <cell r="S194">
            <v>50</v>
          </cell>
          <cell r="T194" t="str">
            <v>ADJOINTS TERRITORIAUX D'ANIMATION</v>
          </cell>
          <cell r="U194" t="str">
            <v>C</v>
          </cell>
          <cell r="V194">
            <v>6</v>
          </cell>
        </row>
        <row r="195">
          <cell r="B195" t="str">
            <v>BENNOUR</v>
          </cell>
          <cell r="C195" t="str">
            <v>HICHRI</v>
          </cell>
          <cell r="D195" t="str">
            <v>ESMA</v>
          </cell>
          <cell r="E195">
            <v>17435</v>
          </cell>
          <cell r="F195" t="str">
            <v>AGGLO</v>
          </cell>
          <cell r="G195" t="str">
            <v>30 RUE DU CHANOINE HENRY CETTY</v>
          </cell>
          <cell r="I195">
            <v>68200</v>
          </cell>
          <cell r="J195" t="str">
            <v>MULHOUSE</v>
          </cell>
          <cell r="K195">
            <v>4231</v>
          </cell>
          <cell r="L195" t="str">
            <v>PERISCOLAIRE</v>
          </cell>
          <cell r="M195" t="str">
            <v>ADJOINT TER. D'ANIMATION</v>
          </cell>
          <cell r="N195" t="str">
            <v>TITULAIRE</v>
          </cell>
          <cell r="O195" t="str">
            <v>ACTIVITE TEMPS NON COMPLET</v>
          </cell>
          <cell r="P195">
            <v>42736</v>
          </cell>
          <cell r="Q195" t="str">
            <v>TNC</v>
          </cell>
          <cell r="R195">
            <v>50</v>
          </cell>
          <cell r="S195">
            <v>50</v>
          </cell>
          <cell r="T195" t="str">
            <v>ADJOINTS TERRITORIAUX D'ANIMATION</v>
          </cell>
          <cell r="U195" t="str">
            <v>C</v>
          </cell>
          <cell r="V195">
            <v>6</v>
          </cell>
        </row>
        <row r="196">
          <cell r="B196" t="str">
            <v>GUARRERA</v>
          </cell>
          <cell r="C196" t="str">
            <v>BERNA</v>
          </cell>
          <cell r="D196" t="str">
            <v>ISABELLE</v>
          </cell>
          <cell r="E196">
            <v>17456</v>
          </cell>
          <cell r="F196" t="str">
            <v>AGGLO</v>
          </cell>
          <cell r="G196" t="str">
            <v>1 RUE DE LA JONQUILLE</v>
          </cell>
          <cell r="I196">
            <v>68270</v>
          </cell>
          <cell r="J196" t="str">
            <v>WITTENHEIM</v>
          </cell>
          <cell r="K196">
            <v>4231</v>
          </cell>
          <cell r="L196" t="str">
            <v>PERISCOLAIRE</v>
          </cell>
          <cell r="N196" t="str">
            <v>VACATAIRE</v>
          </cell>
          <cell r="O196" t="str">
            <v>ACTIVITE TEMPS PLEIN</v>
          </cell>
          <cell r="P196">
            <v>40179</v>
          </cell>
          <cell r="Q196" t="str">
            <v>TC</v>
          </cell>
          <cell r="R196">
            <v>100</v>
          </cell>
          <cell r="S196">
            <v>100</v>
          </cell>
        </row>
        <row r="197">
          <cell r="B197" t="str">
            <v>REINAUER</v>
          </cell>
          <cell r="C197" t="str">
            <v>JACOB</v>
          </cell>
          <cell r="D197" t="str">
            <v>CHRISTINE</v>
          </cell>
          <cell r="E197">
            <v>17458</v>
          </cell>
          <cell r="F197" t="str">
            <v>AGGLO</v>
          </cell>
          <cell r="G197" t="str">
            <v>53 RUE DE BRUNSTATT</v>
          </cell>
          <cell r="I197">
            <v>68200</v>
          </cell>
          <cell r="J197" t="str">
            <v>MULHOUSE</v>
          </cell>
          <cell r="K197">
            <v>4231</v>
          </cell>
          <cell r="L197" t="str">
            <v>PERISCOLAIRE</v>
          </cell>
          <cell r="M197" t="str">
            <v>ADJOINT TER. ANIM PPAL 2E CL</v>
          </cell>
          <cell r="N197" t="str">
            <v>TITULAIRE</v>
          </cell>
          <cell r="O197" t="str">
            <v>ACTIVITE TEMPS NON COMPLET</v>
          </cell>
          <cell r="P197">
            <v>43070</v>
          </cell>
          <cell r="Q197" t="str">
            <v>TNC</v>
          </cell>
          <cell r="R197">
            <v>65</v>
          </cell>
          <cell r="S197">
            <v>65</v>
          </cell>
          <cell r="T197" t="str">
            <v>ADJOINTS TERRITORIAUX D'ANIMATION</v>
          </cell>
          <cell r="U197" t="str">
            <v>C</v>
          </cell>
          <cell r="V197">
            <v>6</v>
          </cell>
        </row>
        <row r="198">
          <cell r="B198" t="str">
            <v>PEQUIGNOT</v>
          </cell>
          <cell r="C198" t="str">
            <v>PEQUIGNOT</v>
          </cell>
          <cell r="D198" t="str">
            <v>LAETITIA</v>
          </cell>
          <cell r="E198">
            <v>17463</v>
          </cell>
          <cell r="F198" t="str">
            <v>AGGLO</v>
          </cell>
          <cell r="G198" t="str">
            <v>3 IMPASSE DE LA COLCHIQUE</v>
          </cell>
          <cell r="I198">
            <v>68270</v>
          </cell>
          <cell r="J198" t="str">
            <v>WITTENHEIM</v>
          </cell>
          <cell r="K198">
            <v>4231</v>
          </cell>
          <cell r="L198" t="str">
            <v>PERISCOLAIRE</v>
          </cell>
          <cell r="M198" t="str">
            <v>ADJOINT TER. D'ANIMATION</v>
          </cell>
          <cell r="N198" t="str">
            <v>CONTRACTUEL</v>
          </cell>
          <cell r="O198" t="str">
            <v>ACTIVITE TEMPS NON COMPLET</v>
          </cell>
          <cell r="P198">
            <v>43070</v>
          </cell>
          <cell r="Q198" t="str">
            <v>TNC</v>
          </cell>
          <cell r="R198">
            <v>50</v>
          </cell>
          <cell r="S198">
            <v>50</v>
          </cell>
          <cell r="T198" t="str">
            <v>ADJOINTS TERRITORIAUX D'ANIMATION</v>
          </cell>
          <cell r="U198" t="str">
            <v>C</v>
          </cell>
          <cell r="V198">
            <v>2</v>
          </cell>
        </row>
        <row r="199">
          <cell r="B199" t="str">
            <v>VOLTZ</v>
          </cell>
          <cell r="C199" t="str">
            <v>VOLTZ</v>
          </cell>
          <cell r="D199" t="str">
            <v>MARTINE</v>
          </cell>
          <cell r="E199">
            <v>17469</v>
          </cell>
          <cell r="F199" t="str">
            <v>AGGLO</v>
          </cell>
          <cell r="G199" t="str">
            <v>19 RUE MAR DE LATTRE DE TASSIGNY</v>
          </cell>
          <cell r="I199">
            <v>68350</v>
          </cell>
          <cell r="J199" t="str">
            <v>BRUNSTATT</v>
          </cell>
          <cell r="K199">
            <v>4212</v>
          </cell>
          <cell r="L199" t="str">
            <v>RESSOURCES HUMAINES DU POLE</v>
          </cell>
          <cell r="M199" t="str">
            <v>DIRECTEUR TERRITORIAL</v>
          </cell>
          <cell r="N199" t="str">
            <v>TITULAIRE</v>
          </cell>
          <cell r="O199" t="str">
            <v>ACTIVITE TEMPS PLEIN</v>
          </cell>
          <cell r="P199">
            <v>42736</v>
          </cell>
          <cell r="Q199" t="str">
            <v>TC</v>
          </cell>
          <cell r="R199">
            <v>100</v>
          </cell>
          <cell r="S199">
            <v>100</v>
          </cell>
          <cell r="T199" t="str">
            <v>ATTACHES TERRITORIAUX</v>
          </cell>
          <cell r="U199" t="str">
            <v>A</v>
          </cell>
          <cell r="V199">
            <v>5</v>
          </cell>
        </row>
        <row r="200">
          <cell r="B200" t="str">
            <v>ADERBACHE</v>
          </cell>
          <cell r="C200" t="str">
            <v>BADER</v>
          </cell>
          <cell r="D200" t="str">
            <v>BRIGITTE</v>
          </cell>
          <cell r="E200">
            <v>17481</v>
          </cell>
          <cell r="F200" t="str">
            <v>AGGLO</v>
          </cell>
          <cell r="G200" t="str">
            <v>62 RUE ALBERT SCHWEITZER</v>
          </cell>
          <cell r="I200">
            <v>68270</v>
          </cell>
          <cell r="J200" t="str">
            <v>WITTENHEIM</v>
          </cell>
          <cell r="K200">
            <v>4231</v>
          </cell>
          <cell r="L200" t="str">
            <v>PERISCOLAIRE</v>
          </cell>
          <cell r="M200" t="str">
            <v>ADJOINT TER. D'ANIMATION</v>
          </cell>
          <cell r="N200" t="str">
            <v>TITULAIRE</v>
          </cell>
          <cell r="O200" t="str">
            <v>ACTIVITE TEMPS NON COMPLET</v>
          </cell>
          <cell r="P200">
            <v>42917</v>
          </cell>
          <cell r="Q200" t="str">
            <v>TNC</v>
          </cell>
          <cell r="R200">
            <v>50</v>
          </cell>
          <cell r="S200">
            <v>50</v>
          </cell>
          <cell r="T200" t="str">
            <v>ADJOINTS TERRITORIAUX D'ANIMATION</v>
          </cell>
          <cell r="U200" t="str">
            <v>C</v>
          </cell>
          <cell r="V200">
            <v>8</v>
          </cell>
        </row>
        <row r="201">
          <cell r="B201" t="str">
            <v>MANECY</v>
          </cell>
          <cell r="C201" t="str">
            <v>ZEN</v>
          </cell>
          <cell r="D201" t="str">
            <v>MORGANE</v>
          </cell>
          <cell r="E201">
            <v>17497</v>
          </cell>
          <cell r="F201" t="str">
            <v>AGGLO</v>
          </cell>
          <cell r="G201" t="str">
            <v>18 RUE DE SOLOGNE</v>
          </cell>
          <cell r="I201">
            <v>68270</v>
          </cell>
          <cell r="J201" t="str">
            <v>WITTENHEIM</v>
          </cell>
          <cell r="K201">
            <v>4231</v>
          </cell>
          <cell r="L201" t="str">
            <v>PERISCOLAIRE</v>
          </cell>
          <cell r="M201" t="str">
            <v>ADJOINT TER. D'ANIMATION</v>
          </cell>
          <cell r="N201" t="str">
            <v>TITULAIRE</v>
          </cell>
          <cell r="O201" t="str">
            <v>ACTIVITE TEMPS NON COMPLET</v>
          </cell>
          <cell r="P201">
            <v>42979</v>
          </cell>
          <cell r="Q201" t="str">
            <v>TNC</v>
          </cell>
          <cell r="R201">
            <v>50</v>
          </cell>
          <cell r="S201">
            <v>50</v>
          </cell>
          <cell r="T201" t="str">
            <v>ADJOINTS TERRITORIAUX D'ANIMATION</v>
          </cell>
          <cell r="U201" t="str">
            <v>C</v>
          </cell>
          <cell r="V201">
            <v>5</v>
          </cell>
        </row>
        <row r="202">
          <cell r="B202" t="str">
            <v>TERDJEMANE</v>
          </cell>
          <cell r="C202" t="str">
            <v>TERDJEMANE</v>
          </cell>
          <cell r="D202" t="str">
            <v>NADIA</v>
          </cell>
          <cell r="E202">
            <v>17498</v>
          </cell>
          <cell r="F202" t="str">
            <v>AGGLO</v>
          </cell>
          <cell r="G202" t="str">
            <v>131 RUE D'ILLZACH</v>
          </cell>
          <cell r="I202">
            <v>68100</v>
          </cell>
          <cell r="J202" t="str">
            <v>MULHOUSE</v>
          </cell>
          <cell r="K202">
            <v>4231</v>
          </cell>
          <cell r="L202" t="str">
            <v>PERISCOLAIRE</v>
          </cell>
          <cell r="N202" t="str">
            <v>VACATAIRE</v>
          </cell>
          <cell r="O202" t="str">
            <v>ACTIVITE TEMPS PLEIN</v>
          </cell>
          <cell r="P202">
            <v>40179</v>
          </cell>
          <cell r="Q202" t="str">
            <v>TC</v>
          </cell>
          <cell r="R202">
            <v>100</v>
          </cell>
          <cell r="S202">
            <v>100</v>
          </cell>
        </row>
        <row r="203">
          <cell r="B203" t="str">
            <v>SEILLER</v>
          </cell>
          <cell r="C203" t="str">
            <v>MEISTERMANN</v>
          </cell>
          <cell r="D203" t="str">
            <v>MARTINE</v>
          </cell>
          <cell r="E203">
            <v>17516</v>
          </cell>
          <cell r="F203" t="str">
            <v>AGGLO</v>
          </cell>
          <cell r="G203" t="str">
            <v>1 RUE DES MUGUETS</v>
          </cell>
          <cell r="I203">
            <v>68310</v>
          </cell>
          <cell r="J203" t="str">
            <v>WITTELSHEIM</v>
          </cell>
          <cell r="K203">
            <v>4253</v>
          </cell>
          <cell r="L203" t="str">
            <v>ENTRETIEN ET LOGISTIQUE</v>
          </cell>
          <cell r="M203" t="str">
            <v>ADJOINT TECH. TER. PPAL 2E CL</v>
          </cell>
          <cell r="N203" t="str">
            <v>TITULAIRE</v>
          </cell>
          <cell r="O203" t="str">
            <v>ACTIVITE TEMPS NON COMPLET</v>
          </cell>
          <cell r="P203">
            <v>42979</v>
          </cell>
          <cell r="Q203" t="str">
            <v>TNC</v>
          </cell>
          <cell r="R203" t="str">
            <v>50.15</v>
          </cell>
          <cell r="S203" t="str">
            <v>50.15</v>
          </cell>
          <cell r="T203" t="str">
            <v>ADJOINTS TECHNIQUES TERRITORIAUX</v>
          </cell>
          <cell r="U203" t="str">
            <v>C</v>
          </cell>
          <cell r="V203">
            <v>6</v>
          </cell>
        </row>
        <row r="204">
          <cell r="B204" t="str">
            <v>ROHMER</v>
          </cell>
          <cell r="C204" t="str">
            <v>ROHMER</v>
          </cell>
          <cell r="D204" t="str">
            <v>MARTINE</v>
          </cell>
          <cell r="E204">
            <v>17517</v>
          </cell>
          <cell r="F204" t="str">
            <v>AGGLO</v>
          </cell>
          <cell r="G204" t="str">
            <v>43 RUE DE KINGERSHEIM</v>
          </cell>
          <cell r="I204">
            <v>68270</v>
          </cell>
          <cell r="J204" t="str">
            <v>WITTENHEIM</v>
          </cell>
          <cell r="K204">
            <v>4253</v>
          </cell>
          <cell r="L204" t="str">
            <v>ENTRETIEN ET LOGISTIQUE</v>
          </cell>
          <cell r="M204" t="str">
            <v>ADJOINT TECHNIQUE TERRITORIAL</v>
          </cell>
          <cell r="N204" t="str">
            <v>TITULAIRE</v>
          </cell>
          <cell r="O204" t="str">
            <v>ACTIVITE TEMPS NON COMPLET</v>
          </cell>
          <cell r="P204">
            <v>42736</v>
          </cell>
          <cell r="Q204" t="str">
            <v>TNC</v>
          </cell>
          <cell r="R204" t="str">
            <v>50.15</v>
          </cell>
          <cell r="S204" t="str">
            <v>50.15</v>
          </cell>
          <cell r="T204" t="str">
            <v>ADJOINTS TECHNIQUES TERRITORIAUX</v>
          </cell>
          <cell r="U204" t="str">
            <v>C</v>
          </cell>
          <cell r="V204">
            <v>9</v>
          </cell>
        </row>
        <row r="205">
          <cell r="B205" t="str">
            <v>SCHWARTZENTRUBER</v>
          </cell>
          <cell r="C205" t="str">
            <v>GROSSHAENNY</v>
          </cell>
          <cell r="D205" t="str">
            <v>SABINE</v>
          </cell>
          <cell r="E205">
            <v>17531</v>
          </cell>
          <cell r="F205" t="str">
            <v>AGGLO</v>
          </cell>
          <cell r="G205" t="str">
            <v>30 RUE BERGERET</v>
          </cell>
          <cell r="I205">
            <v>68120</v>
          </cell>
          <cell r="J205" t="str">
            <v>RICHWILLER</v>
          </cell>
          <cell r="K205">
            <v>4231</v>
          </cell>
          <cell r="L205" t="str">
            <v>PERISCOLAIRE</v>
          </cell>
          <cell r="M205" t="str">
            <v>ADJOINT TER. D'ANIMATION</v>
          </cell>
          <cell r="N205" t="str">
            <v>TITULAIRE</v>
          </cell>
          <cell r="O205" t="str">
            <v>ACTIVITE TEMPS NON COMPLET</v>
          </cell>
          <cell r="P205">
            <v>42979</v>
          </cell>
          <cell r="Q205" t="str">
            <v>TNC</v>
          </cell>
          <cell r="R205">
            <v>50</v>
          </cell>
          <cell r="S205">
            <v>50</v>
          </cell>
          <cell r="T205" t="str">
            <v>ADJOINTS TERRITORIAUX D'ANIMATION</v>
          </cell>
          <cell r="U205" t="str">
            <v>C</v>
          </cell>
          <cell r="V205">
            <v>10</v>
          </cell>
        </row>
        <row r="206">
          <cell r="B206" t="str">
            <v>NEFF</v>
          </cell>
          <cell r="C206" t="str">
            <v>NEFF</v>
          </cell>
          <cell r="D206" t="str">
            <v>EVELYNE</v>
          </cell>
          <cell r="E206">
            <v>17554</v>
          </cell>
          <cell r="F206" t="str">
            <v>AGGLO</v>
          </cell>
          <cell r="G206" t="str">
            <v>97 RUE D ILLZACH</v>
          </cell>
          <cell r="I206">
            <v>68100</v>
          </cell>
          <cell r="J206" t="str">
            <v>MULHOUSE</v>
          </cell>
          <cell r="K206">
            <v>4231</v>
          </cell>
          <cell r="L206" t="str">
            <v>PERISCOLAIRE</v>
          </cell>
          <cell r="M206" t="str">
            <v>ADJOINT TER. D'ANIMATION</v>
          </cell>
          <cell r="N206" t="str">
            <v>TITULAIRE</v>
          </cell>
          <cell r="O206" t="str">
            <v>ACTIVITE TEMPS NON COMPLET</v>
          </cell>
          <cell r="P206">
            <v>42736</v>
          </cell>
          <cell r="Q206" t="str">
            <v>TNC</v>
          </cell>
          <cell r="R206">
            <v>50</v>
          </cell>
          <cell r="S206">
            <v>50</v>
          </cell>
          <cell r="T206" t="str">
            <v>ADJOINTS TERRITORIAUX D'ANIMATION</v>
          </cell>
          <cell r="U206" t="str">
            <v>C</v>
          </cell>
          <cell r="V206">
            <v>6</v>
          </cell>
        </row>
        <row r="207">
          <cell r="B207" t="str">
            <v>SICARD</v>
          </cell>
          <cell r="C207" t="str">
            <v>SICARD</v>
          </cell>
          <cell r="D207" t="str">
            <v>CHARLES HENRY</v>
          </cell>
          <cell r="E207">
            <v>17556</v>
          </cell>
          <cell r="F207" t="str">
            <v>AGGLO</v>
          </cell>
          <cell r="G207" t="str">
            <v>1 RUE DU MANEGE</v>
          </cell>
          <cell r="I207">
            <v>68200</v>
          </cell>
          <cell r="J207" t="str">
            <v>MULHOUSE</v>
          </cell>
          <cell r="K207">
            <v>4242</v>
          </cell>
          <cell r="L207" t="str">
            <v>EPANOUISSEMENT ENFANT</v>
          </cell>
          <cell r="M207" t="str">
            <v>ASSISTANT D'ENS ART PPAL 2 CL</v>
          </cell>
          <cell r="N207" t="str">
            <v>CONTRACTUEL</v>
          </cell>
          <cell r="O207" t="str">
            <v>ACTIVITE TEMPS PLEIN</v>
          </cell>
          <cell r="P207">
            <v>42826</v>
          </cell>
          <cell r="Q207" t="str">
            <v>TC</v>
          </cell>
          <cell r="R207">
            <v>100</v>
          </cell>
          <cell r="S207">
            <v>100</v>
          </cell>
          <cell r="T207" t="str">
            <v>ASSISTANTS TERR. ENSEIGNT ARTISTIQ</v>
          </cell>
          <cell r="U207" t="str">
            <v>B</v>
          </cell>
          <cell r="V207">
            <v>4</v>
          </cell>
        </row>
        <row r="208">
          <cell r="B208" t="str">
            <v>KHELIFI</v>
          </cell>
          <cell r="C208" t="str">
            <v>KHELIFI</v>
          </cell>
          <cell r="D208" t="str">
            <v>IMAN</v>
          </cell>
          <cell r="E208">
            <v>17606</v>
          </cell>
          <cell r="F208" t="str">
            <v>AGGLO</v>
          </cell>
          <cell r="G208" t="str">
            <v>11 RUE DE ROUEN</v>
          </cell>
          <cell r="I208">
            <v>68200</v>
          </cell>
          <cell r="J208" t="str">
            <v>MULHOUSE</v>
          </cell>
          <cell r="K208">
            <v>424</v>
          </cell>
          <cell r="L208" t="str">
            <v>ACTIONS EDUCATIVES</v>
          </cell>
          <cell r="N208" t="str">
            <v>VACATAIRE</v>
          </cell>
          <cell r="O208" t="str">
            <v>ACTIVITE TEMPS PLEIN</v>
          </cell>
          <cell r="P208">
            <v>41244</v>
          </cell>
          <cell r="Q208" t="str">
            <v>TC</v>
          </cell>
          <cell r="R208">
            <v>100</v>
          </cell>
          <cell r="S208">
            <v>100</v>
          </cell>
        </row>
        <row r="209">
          <cell r="B209" t="str">
            <v>GIANNINI</v>
          </cell>
          <cell r="C209" t="str">
            <v>SEILLER</v>
          </cell>
          <cell r="D209" t="str">
            <v>LAETITIA</v>
          </cell>
          <cell r="E209">
            <v>17669</v>
          </cell>
          <cell r="F209" t="str">
            <v>AGGLO</v>
          </cell>
          <cell r="G209" t="str">
            <v>5 RUE DU BERRY</v>
          </cell>
          <cell r="I209">
            <v>68310</v>
          </cell>
          <cell r="J209" t="str">
            <v>WITTELSHEIM</v>
          </cell>
          <cell r="K209">
            <v>4231</v>
          </cell>
          <cell r="L209" t="str">
            <v>PERISCOLAIRE</v>
          </cell>
          <cell r="M209" t="str">
            <v>ADJOINT TER. D'ANIMATION</v>
          </cell>
          <cell r="N209" t="str">
            <v>TITULAIRE</v>
          </cell>
          <cell r="O209" t="str">
            <v>ACTIVITE TEMPS NON COMPLET</v>
          </cell>
          <cell r="P209">
            <v>42917</v>
          </cell>
          <cell r="Q209" t="str">
            <v>TNC</v>
          </cell>
          <cell r="R209">
            <v>50</v>
          </cell>
          <cell r="S209">
            <v>50</v>
          </cell>
          <cell r="T209" t="str">
            <v>ADJOINTS TERRITORIAUX D'ANIMATION</v>
          </cell>
          <cell r="U209" t="str">
            <v>C</v>
          </cell>
          <cell r="V209">
            <v>6</v>
          </cell>
        </row>
        <row r="210">
          <cell r="B210" t="str">
            <v>ASSAKALI</v>
          </cell>
          <cell r="C210" t="str">
            <v>ASSAKALI</v>
          </cell>
          <cell r="D210" t="str">
            <v>SAIDA</v>
          </cell>
          <cell r="E210">
            <v>17697</v>
          </cell>
          <cell r="F210" t="str">
            <v>AGGLO</v>
          </cell>
          <cell r="G210" t="str">
            <v>11 RUE SEBASTIEN BOURTZ</v>
          </cell>
          <cell r="I210">
            <v>68200</v>
          </cell>
          <cell r="J210" t="str">
            <v>MULHOUSE</v>
          </cell>
          <cell r="K210">
            <v>4231</v>
          </cell>
          <cell r="L210" t="str">
            <v>PERISCOLAIRE</v>
          </cell>
          <cell r="M210" t="str">
            <v>ADJOINT TER. D'ANIMATION</v>
          </cell>
          <cell r="N210" t="str">
            <v>TITULAIRE</v>
          </cell>
          <cell r="O210" t="str">
            <v>ACTIVITE TEMPS NON COMPLET</v>
          </cell>
          <cell r="P210">
            <v>42979</v>
          </cell>
          <cell r="Q210" t="str">
            <v>TNC</v>
          </cell>
          <cell r="R210">
            <v>50</v>
          </cell>
          <cell r="S210">
            <v>50</v>
          </cell>
          <cell r="T210" t="str">
            <v>ADJOINTS TERRITORIAUX D'ANIMATION</v>
          </cell>
          <cell r="U210" t="str">
            <v>C</v>
          </cell>
          <cell r="V210">
            <v>6</v>
          </cell>
        </row>
        <row r="211">
          <cell r="B211" t="str">
            <v>DIOUANE- BEUSCART</v>
          </cell>
          <cell r="C211" t="str">
            <v>DIOUANE</v>
          </cell>
          <cell r="D211" t="str">
            <v>NABILA</v>
          </cell>
          <cell r="E211">
            <v>17708</v>
          </cell>
          <cell r="F211" t="str">
            <v>AGGLO</v>
          </cell>
          <cell r="G211" t="str">
            <v>33 RUE GRUNEWALD</v>
          </cell>
          <cell r="I211">
            <v>68200</v>
          </cell>
          <cell r="J211" t="str">
            <v>MULHOUSE</v>
          </cell>
          <cell r="K211">
            <v>4231</v>
          </cell>
          <cell r="L211" t="str">
            <v>PERISCOLAIRE</v>
          </cell>
          <cell r="M211" t="str">
            <v>ADJOINT TER. D'ANIMATION</v>
          </cell>
          <cell r="N211" t="str">
            <v>TITULAIRE</v>
          </cell>
          <cell r="O211" t="str">
            <v>ACTIVITE TEMPS NON COMPLET</v>
          </cell>
          <cell r="P211">
            <v>42736</v>
          </cell>
          <cell r="Q211" t="str">
            <v>TNC</v>
          </cell>
          <cell r="R211">
            <v>50</v>
          </cell>
          <cell r="S211">
            <v>50</v>
          </cell>
          <cell r="T211" t="str">
            <v>ADJOINTS TERRITORIAUX D'ANIMATION</v>
          </cell>
          <cell r="U211" t="str">
            <v>C</v>
          </cell>
          <cell r="V211">
            <v>5</v>
          </cell>
        </row>
        <row r="212">
          <cell r="B212" t="str">
            <v>CARLET</v>
          </cell>
          <cell r="C212" t="str">
            <v>CARLET</v>
          </cell>
          <cell r="D212" t="str">
            <v>CHRISTELLE</v>
          </cell>
          <cell r="E212">
            <v>17753</v>
          </cell>
          <cell r="F212" t="str">
            <v>AGGLO</v>
          </cell>
          <cell r="G212" t="str">
            <v>1 RUE DES NOYERS</v>
          </cell>
          <cell r="I212">
            <v>68440</v>
          </cell>
          <cell r="J212" t="str">
            <v>HABSHEIM</v>
          </cell>
          <cell r="K212">
            <v>4231</v>
          </cell>
          <cell r="L212" t="str">
            <v>PERISCOLAIRE</v>
          </cell>
          <cell r="M212" t="str">
            <v>ADJOINT TER. D'ANIMATION</v>
          </cell>
          <cell r="N212" t="str">
            <v>TITULAIRE</v>
          </cell>
          <cell r="O212" t="str">
            <v>ACTIVITE TEMPS NON COMPLET</v>
          </cell>
          <cell r="P212">
            <v>42917</v>
          </cell>
          <cell r="Q212" t="str">
            <v>TNC</v>
          </cell>
          <cell r="R212">
            <v>50</v>
          </cell>
          <cell r="S212">
            <v>50</v>
          </cell>
          <cell r="T212" t="str">
            <v>ADJOINTS TERRITORIAUX D'ANIMATION</v>
          </cell>
          <cell r="U212" t="str">
            <v>C</v>
          </cell>
          <cell r="V212">
            <v>6</v>
          </cell>
        </row>
        <row r="213">
          <cell r="B213" t="str">
            <v>DOCKWILLER</v>
          </cell>
          <cell r="C213" t="str">
            <v>HIMMI</v>
          </cell>
          <cell r="D213" t="str">
            <v>LINDA</v>
          </cell>
          <cell r="E213">
            <v>17858</v>
          </cell>
          <cell r="F213" t="str">
            <v>AGGLO</v>
          </cell>
          <cell r="G213" t="str">
            <v>91 GRAND RUE PIERRE BRAUN</v>
          </cell>
          <cell r="I213">
            <v>68170</v>
          </cell>
          <cell r="J213" t="str">
            <v>RIXHEIM</v>
          </cell>
          <cell r="K213">
            <v>4231</v>
          </cell>
          <cell r="L213" t="str">
            <v>PERISCOLAIRE</v>
          </cell>
          <cell r="M213" t="str">
            <v>ANIMATEUR</v>
          </cell>
          <cell r="N213" t="str">
            <v>CONTRACTUEL</v>
          </cell>
          <cell r="O213" t="str">
            <v>ACTIVITE TEMPS PLEIN</v>
          </cell>
          <cell r="P213">
            <v>42815</v>
          </cell>
          <cell r="Q213" t="str">
            <v>TC</v>
          </cell>
          <cell r="R213">
            <v>100</v>
          </cell>
          <cell r="S213">
            <v>100</v>
          </cell>
          <cell r="T213" t="str">
            <v>ANIMATEURS TERRITORIAUX</v>
          </cell>
          <cell r="U213" t="str">
            <v>B</v>
          </cell>
          <cell r="V213">
            <v>3</v>
          </cell>
        </row>
        <row r="214">
          <cell r="B214" t="str">
            <v>RAUBER</v>
          </cell>
          <cell r="C214" t="str">
            <v>RAUBER</v>
          </cell>
          <cell r="D214" t="str">
            <v>CHRISTOPHE</v>
          </cell>
          <cell r="E214">
            <v>17879</v>
          </cell>
          <cell r="F214" t="str">
            <v>AGGLO</v>
          </cell>
          <cell r="G214" t="str">
            <v>41 RUE DE SOULTZMATT</v>
          </cell>
          <cell r="I214">
            <v>68250</v>
          </cell>
          <cell r="J214" t="str">
            <v>WESTHALTEN</v>
          </cell>
          <cell r="K214">
            <v>425</v>
          </cell>
          <cell r="L214" t="str">
            <v>RESSOURCES TECHNIQUES</v>
          </cell>
          <cell r="M214" t="str">
            <v>INGENIEUR PRINCIPAL</v>
          </cell>
          <cell r="N214" t="str">
            <v>CONTRACTUEL</v>
          </cell>
          <cell r="O214" t="str">
            <v>ACTIVITE TEMPS PLEIN</v>
          </cell>
          <cell r="P214">
            <v>42736</v>
          </cell>
          <cell r="Q214" t="str">
            <v>TC</v>
          </cell>
          <cell r="R214">
            <v>100</v>
          </cell>
          <cell r="S214">
            <v>100</v>
          </cell>
          <cell r="T214" t="str">
            <v>INGENIEURS  TERRITORIAUX</v>
          </cell>
          <cell r="U214" t="str">
            <v>A</v>
          </cell>
          <cell r="V214">
            <v>3</v>
          </cell>
        </row>
        <row r="215">
          <cell r="B215" t="str">
            <v>GUNTZ</v>
          </cell>
          <cell r="C215" t="str">
            <v>GUNTZ</v>
          </cell>
          <cell r="D215" t="str">
            <v>MARC</v>
          </cell>
          <cell r="E215">
            <v>18189</v>
          </cell>
          <cell r="F215" t="str">
            <v>AGGLO</v>
          </cell>
          <cell r="G215" t="str">
            <v>5 RUE DU TRAVAIL</v>
          </cell>
          <cell r="I215">
            <v>68100</v>
          </cell>
          <cell r="J215" t="str">
            <v>MULHOUSE</v>
          </cell>
          <cell r="K215">
            <v>4252</v>
          </cell>
          <cell r="L215" t="str">
            <v>MAINTENANCE DU PATRIMOINE</v>
          </cell>
          <cell r="M215" t="str">
            <v>AGENT DE MAITRISE PRINCIPAL</v>
          </cell>
          <cell r="N215" t="str">
            <v>TITULAIRE</v>
          </cell>
          <cell r="O215" t="str">
            <v>ACTIVITE TEMPS PLEIN</v>
          </cell>
          <cell r="P215">
            <v>42887</v>
          </cell>
          <cell r="Q215" t="str">
            <v>TC</v>
          </cell>
          <cell r="R215">
            <v>100</v>
          </cell>
          <cell r="S215">
            <v>100</v>
          </cell>
          <cell r="T215" t="str">
            <v>AGENTS DE MAITRISE TERRITORIAUX</v>
          </cell>
          <cell r="U215" t="str">
            <v>C</v>
          </cell>
          <cell r="V215">
            <v>3</v>
          </cell>
        </row>
        <row r="216">
          <cell r="B216" t="str">
            <v>WEIGEL</v>
          </cell>
          <cell r="C216" t="str">
            <v>RICHARTH</v>
          </cell>
          <cell r="D216" t="str">
            <v>CHRISTIANE</v>
          </cell>
          <cell r="E216">
            <v>18264</v>
          </cell>
          <cell r="F216" t="str">
            <v>AGGLO</v>
          </cell>
          <cell r="G216" t="str">
            <v>45 FAUBOURG DE BELFORT</v>
          </cell>
          <cell r="I216">
            <v>68700</v>
          </cell>
          <cell r="J216" t="str">
            <v>CERNAY</v>
          </cell>
          <cell r="K216">
            <v>4231</v>
          </cell>
          <cell r="L216" t="str">
            <v>PERISCOLAIRE</v>
          </cell>
          <cell r="M216" t="str">
            <v>ADJOINT TER. D'ANIMATION</v>
          </cell>
          <cell r="N216" t="str">
            <v>TITULAIRE</v>
          </cell>
          <cell r="O216" t="str">
            <v>ACTIVITE TEMPS NON COMPLET</v>
          </cell>
          <cell r="P216">
            <v>42736</v>
          </cell>
          <cell r="Q216" t="str">
            <v>TNC</v>
          </cell>
          <cell r="R216">
            <v>50</v>
          </cell>
          <cell r="S216">
            <v>50</v>
          </cell>
          <cell r="T216" t="str">
            <v>ADJOINTS TERRITORIAUX D'ANIMATION</v>
          </cell>
          <cell r="U216" t="str">
            <v>C</v>
          </cell>
          <cell r="V216">
            <v>9</v>
          </cell>
        </row>
        <row r="217">
          <cell r="B217" t="str">
            <v>RUSSO</v>
          </cell>
          <cell r="C217" t="str">
            <v>BAUR</v>
          </cell>
          <cell r="D217" t="str">
            <v>MARIE-CLAIRE</v>
          </cell>
          <cell r="E217">
            <v>18295</v>
          </cell>
          <cell r="F217" t="str">
            <v>AGGLO</v>
          </cell>
          <cell r="G217" t="str">
            <v>3A RUE BASSE</v>
          </cell>
          <cell r="I217">
            <v>68540</v>
          </cell>
          <cell r="J217" t="str">
            <v>FELDKIRCH</v>
          </cell>
          <cell r="K217">
            <v>4231</v>
          </cell>
          <cell r="L217" t="str">
            <v>PERISCOLAIRE</v>
          </cell>
          <cell r="M217" t="str">
            <v>ADJOINT TER. D'ANIMATION</v>
          </cell>
          <cell r="N217" t="str">
            <v>TITULAIRE</v>
          </cell>
          <cell r="O217" t="str">
            <v>ACTIVITE TEMPS NON COMPLET</v>
          </cell>
          <cell r="P217">
            <v>42736</v>
          </cell>
          <cell r="Q217" t="str">
            <v>TNC</v>
          </cell>
          <cell r="R217">
            <v>50</v>
          </cell>
          <cell r="S217">
            <v>50</v>
          </cell>
          <cell r="T217" t="str">
            <v>ADJOINTS TERRITORIAUX D'ANIMATION</v>
          </cell>
          <cell r="U217" t="str">
            <v>C</v>
          </cell>
          <cell r="V217">
            <v>9</v>
          </cell>
        </row>
        <row r="218">
          <cell r="B218" t="str">
            <v>BINDLER</v>
          </cell>
          <cell r="C218" t="str">
            <v>BINDLER</v>
          </cell>
          <cell r="D218" t="str">
            <v>CHARLOTTE</v>
          </cell>
          <cell r="E218">
            <v>18317</v>
          </cell>
          <cell r="F218" t="str">
            <v>AGGLO</v>
          </cell>
          <cell r="G218" t="str">
            <v>12 RUE DE LA GARE</v>
          </cell>
          <cell r="I218">
            <v>68850</v>
          </cell>
          <cell r="J218" t="str">
            <v>STAFFELFELDEN</v>
          </cell>
          <cell r="K218">
            <v>4231</v>
          </cell>
          <cell r="L218" t="str">
            <v>PERISCOLAIRE</v>
          </cell>
          <cell r="M218" t="str">
            <v>ADJOINT TER. D'ANIMATION</v>
          </cell>
          <cell r="N218" t="str">
            <v>TITULAIRE</v>
          </cell>
          <cell r="O218" t="str">
            <v>ACTIVITE TEMPS NON COMPLET</v>
          </cell>
          <cell r="P218">
            <v>42736</v>
          </cell>
          <cell r="Q218" t="str">
            <v>TNC</v>
          </cell>
          <cell r="R218">
            <v>50</v>
          </cell>
          <cell r="S218">
            <v>50</v>
          </cell>
          <cell r="T218" t="str">
            <v>ADJOINTS TERRITORIAUX D'ANIMATION</v>
          </cell>
          <cell r="U218" t="str">
            <v>C</v>
          </cell>
          <cell r="V218">
            <v>5</v>
          </cell>
        </row>
        <row r="219">
          <cell r="B219" t="str">
            <v>TERGEMINA</v>
          </cell>
          <cell r="C219" t="str">
            <v>TERGEMINA</v>
          </cell>
          <cell r="D219" t="str">
            <v>MATHIEU</v>
          </cell>
          <cell r="E219">
            <v>18319</v>
          </cell>
          <cell r="F219" t="str">
            <v>AGGLO</v>
          </cell>
          <cell r="G219" t="str">
            <v>12 RUE DE LA GRANDE CHARTREUSE</v>
          </cell>
          <cell r="I219">
            <v>68270</v>
          </cell>
          <cell r="J219" t="str">
            <v>WITTENHEIM</v>
          </cell>
          <cell r="K219">
            <v>4231</v>
          </cell>
          <cell r="L219" t="str">
            <v>PERISCOLAIRE</v>
          </cell>
          <cell r="M219" t="str">
            <v>ADJOINT TER. D'ANIMATION</v>
          </cell>
          <cell r="N219" t="str">
            <v>TITULAIRE</v>
          </cell>
          <cell r="O219" t="str">
            <v>ACTIVITE TEMPS NON COMPLET</v>
          </cell>
          <cell r="P219">
            <v>42736</v>
          </cell>
          <cell r="Q219" t="str">
            <v>TNC</v>
          </cell>
          <cell r="R219">
            <v>50</v>
          </cell>
          <cell r="S219">
            <v>50</v>
          </cell>
          <cell r="T219" t="str">
            <v>ADJOINTS TERRITORIAUX D'ANIMATION</v>
          </cell>
          <cell r="U219" t="str">
            <v>C</v>
          </cell>
          <cell r="V219">
            <v>5</v>
          </cell>
        </row>
        <row r="220">
          <cell r="B220" t="str">
            <v>SIMONETTI</v>
          </cell>
          <cell r="C220" t="str">
            <v>SIMONETTI</v>
          </cell>
          <cell r="D220" t="str">
            <v>ALEXANDRE</v>
          </cell>
          <cell r="E220">
            <v>18322</v>
          </cell>
          <cell r="F220" t="str">
            <v>AGGLO</v>
          </cell>
          <cell r="G220" t="str">
            <v>66 BOULEVARD PRESIDENT ROOSEVELT</v>
          </cell>
          <cell r="I220">
            <v>68200</v>
          </cell>
          <cell r="J220" t="str">
            <v>MULHOUSE</v>
          </cell>
          <cell r="K220">
            <v>4231</v>
          </cell>
          <cell r="L220" t="str">
            <v>PERISCOLAIRE</v>
          </cell>
          <cell r="M220" t="str">
            <v>ADJOINT TER. D'ANIMATION</v>
          </cell>
          <cell r="N220" t="str">
            <v>TITULAIRE</v>
          </cell>
          <cell r="O220" t="str">
            <v>ACTIVITE TEMPS NON COMPLET</v>
          </cell>
          <cell r="P220">
            <v>42736</v>
          </cell>
          <cell r="Q220" t="str">
            <v>TNC</v>
          </cell>
          <cell r="R220">
            <v>50</v>
          </cell>
          <cell r="S220">
            <v>50</v>
          </cell>
          <cell r="T220" t="str">
            <v>ADJOINTS TERRITORIAUX D'ANIMATION</v>
          </cell>
          <cell r="U220" t="str">
            <v>C</v>
          </cell>
          <cell r="V220">
            <v>5</v>
          </cell>
        </row>
        <row r="221">
          <cell r="B221" t="str">
            <v>GALVEZ</v>
          </cell>
          <cell r="C221" t="str">
            <v>GALVEZ</v>
          </cell>
          <cell r="D221" t="str">
            <v>MELANIE</v>
          </cell>
          <cell r="E221">
            <v>18333</v>
          </cell>
          <cell r="F221" t="str">
            <v>AGGLO</v>
          </cell>
          <cell r="G221" t="str">
            <v>1 RUE DES CIGOGNES</v>
          </cell>
          <cell r="I221">
            <v>68110</v>
          </cell>
          <cell r="J221" t="str">
            <v>ILLZACH</v>
          </cell>
          <cell r="K221">
            <v>4231</v>
          </cell>
          <cell r="L221" t="str">
            <v>PERISCOLAIRE</v>
          </cell>
          <cell r="M221" t="str">
            <v>ADJOINT TER. D'ANIMATION</v>
          </cell>
          <cell r="N221" t="str">
            <v>TITULAIRE</v>
          </cell>
          <cell r="O221" t="str">
            <v>ACTIVITE TEMPS NON COMPLET</v>
          </cell>
          <cell r="P221">
            <v>42736</v>
          </cell>
          <cell r="Q221" t="str">
            <v>TNC</v>
          </cell>
          <cell r="R221">
            <v>50</v>
          </cell>
          <cell r="S221">
            <v>50</v>
          </cell>
          <cell r="T221" t="str">
            <v>ADJOINTS TERRITORIAUX D'ANIMATION</v>
          </cell>
          <cell r="U221" t="str">
            <v>C</v>
          </cell>
          <cell r="V221">
            <v>5</v>
          </cell>
        </row>
        <row r="222">
          <cell r="B222" t="str">
            <v>MAILLOT</v>
          </cell>
          <cell r="C222" t="str">
            <v>MAILLOT</v>
          </cell>
          <cell r="D222" t="str">
            <v>MARIE-AMELIE</v>
          </cell>
          <cell r="E222">
            <v>18454</v>
          </cell>
          <cell r="F222" t="str">
            <v>AGGLO</v>
          </cell>
          <cell r="G222" t="str">
            <v>15 RUE SAN DANIELE</v>
          </cell>
          <cell r="I222">
            <v>68130</v>
          </cell>
          <cell r="J222" t="str">
            <v>ALTKIRCH</v>
          </cell>
          <cell r="K222">
            <v>4231</v>
          </cell>
          <cell r="L222" t="str">
            <v>PERISCOLAIRE</v>
          </cell>
          <cell r="M222" t="str">
            <v>ADJOINT TER. D'ANIMATION</v>
          </cell>
          <cell r="N222" t="str">
            <v>CONTRACTUEL</v>
          </cell>
          <cell r="O222" t="str">
            <v>ACTIVITE TEMPS NON COMPLET</v>
          </cell>
          <cell r="P222">
            <v>42736</v>
          </cell>
          <cell r="Q222" t="str">
            <v>TNC</v>
          </cell>
          <cell r="R222" t="str">
            <v>92.52</v>
          </cell>
          <cell r="S222" t="str">
            <v>92.52</v>
          </cell>
          <cell r="T222" t="str">
            <v>ADJOINTS TERRITORIAUX D'ANIMATION</v>
          </cell>
          <cell r="U222" t="str">
            <v>C</v>
          </cell>
          <cell r="V222">
            <v>4</v>
          </cell>
        </row>
        <row r="223">
          <cell r="B223" t="str">
            <v>LORRAIN</v>
          </cell>
          <cell r="C223" t="str">
            <v>SEMEYKINA</v>
          </cell>
          <cell r="D223" t="str">
            <v>ANNA</v>
          </cell>
          <cell r="E223">
            <v>18463</v>
          </cell>
          <cell r="F223" t="str">
            <v>AGGLO</v>
          </cell>
          <cell r="G223" t="str">
            <v>3 RUE DES ALOUETTES</v>
          </cell>
          <cell r="I223">
            <v>68440</v>
          </cell>
          <cell r="J223" t="str">
            <v>LANDSER</v>
          </cell>
          <cell r="K223">
            <v>4232</v>
          </cell>
          <cell r="L223" t="str">
            <v>PETITE ENFANCE</v>
          </cell>
          <cell r="N223" t="str">
            <v>VACATAIRE</v>
          </cell>
          <cell r="O223" t="str">
            <v>ACTIVITE TEMPS PLEIN</v>
          </cell>
          <cell r="P223">
            <v>43009</v>
          </cell>
          <cell r="Q223" t="str">
            <v>TC</v>
          </cell>
          <cell r="R223">
            <v>100</v>
          </cell>
          <cell r="S223">
            <v>100</v>
          </cell>
        </row>
        <row r="224">
          <cell r="B224" t="str">
            <v>GABRIELE</v>
          </cell>
          <cell r="C224" t="str">
            <v>GABRIELE</v>
          </cell>
          <cell r="D224" t="str">
            <v>LAETITIA</v>
          </cell>
          <cell r="E224">
            <v>18468</v>
          </cell>
          <cell r="F224" t="str">
            <v>AGGLO</v>
          </cell>
          <cell r="G224" t="str">
            <v>6 IMPASSE GALAFASSI</v>
          </cell>
          <cell r="I224">
            <v>68260</v>
          </cell>
          <cell r="J224" t="str">
            <v>KINGERSHEIM</v>
          </cell>
          <cell r="K224">
            <v>4231</v>
          </cell>
          <cell r="L224" t="str">
            <v>PERISCOLAIRE</v>
          </cell>
          <cell r="M224" t="str">
            <v>ADJOINT TER. D'ANIMATION</v>
          </cell>
          <cell r="N224" t="str">
            <v>TITULAIRE</v>
          </cell>
          <cell r="O224" t="str">
            <v>ACTIVITE TEMPS NON COMPLET</v>
          </cell>
          <cell r="P224">
            <v>42736</v>
          </cell>
          <cell r="Q224" t="str">
            <v>TNC</v>
          </cell>
          <cell r="R224">
            <v>50</v>
          </cell>
          <cell r="S224">
            <v>50</v>
          </cell>
          <cell r="T224" t="str">
            <v>ADJOINTS TERRITORIAUX D'ANIMATION</v>
          </cell>
          <cell r="U224" t="str">
            <v>C</v>
          </cell>
          <cell r="V224">
            <v>4</v>
          </cell>
        </row>
        <row r="225">
          <cell r="B225" t="str">
            <v>TORZI</v>
          </cell>
          <cell r="C225" t="str">
            <v>TOZRI</v>
          </cell>
          <cell r="D225" t="str">
            <v>OÏFA</v>
          </cell>
          <cell r="E225">
            <v>18471</v>
          </cell>
          <cell r="F225" t="str">
            <v>AGGLO</v>
          </cell>
          <cell r="G225" t="str">
            <v>18 RUE DES MARTYRS</v>
          </cell>
          <cell r="I225">
            <v>68200</v>
          </cell>
          <cell r="J225" t="str">
            <v>MULHOUSE</v>
          </cell>
          <cell r="K225">
            <v>4231</v>
          </cell>
          <cell r="L225" t="str">
            <v>PERISCOLAIRE</v>
          </cell>
          <cell r="N225" t="str">
            <v>VACATAIRE</v>
          </cell>
          <cell r="O225" t="str">
            <v>ACTIVITE TEMPS PLEIN</v>
          </cell>
          <cell r="P225">
            <v>43009</v>
          </cell>
          <cell r="Q225" t="str">
            <v>TC</v>
          </cell>
          <cell r="R225">
            <v>100</v>
          </cell>
          <cell r="S225">
            <v>100</v>
          </cell>
        </row>
        <row r="226">
          <cell r="B226" t="str">
            <v>TREIBER</v>
          </cell>
          <cell r="C226" t="str">
            <v>TREIBER</v>
          </cell>
          <cell r="D226" t="str">
            <v>MAEVA</v>
          </cell>
          <cell r="E226">
            <v>18478</v>
          </cell>
          <cell r="F226" t="str">
            <v>AGGLO</v>
          </cell>
          <cell r="G226" t="str">
            <v>24 COUR SAINT FIACRE</v>
          </cell>
          <cell r="I226">
            <v>68400</v>
          </cell>
          <cell r="J226" t="str">
            <v>RIEDISHEIM</v>
          </cell>
          <cell r="K226">
            <v>4231</v>
          </cell>
          <cell r="L226" t="str">
            <v>PERISCOLAIRE</v>
          </cell>
          <cell r="M226" t="str">
            <v>ADJOINT TER. D'ANIMATION</v>
          </cell>
          <cell r="N226" t="str">
            <v>CONTRACTUEL</v>
          </cell>
          <cell r="O226" t="str">
            <v>ACTIVITE TEMPS NON COMPLET</v>
          </cell>
          <cell r="P226">
            <v>42736</v>
          </cell>
          <cell r="Q226" t="str">
            <v>TNC</v>
          </cell>
          <cell r="R226">
            <v>50</v>
          </cell>
          <cell r="S226">
            <v>50</v>
          </cell>
          <cell r="T226" t="str">
            <v>ADJOINTS TERRITORIAUX D'ANIMATION</v>
          </cell>
          <cell r="U226" t="str">
            <v>C</v>
          </cell>
          <cell r="V226">
            <v>3</v>
          </cell>
        </row>
        <row r="227">
          <cell r="B227" t="str">
            <v>GUICHARD</v>
          </cell>
          <cell r="C227" t="str">
            <v>GUICHARD</v>
          </cell>
          <cell r="D227" t="str">
            <v>MARIE-REINE</v>
          </cell>
          <cell r="E227">
            <v>18489</v>
          </cell>
          <cell r="F227" t="str">
            <v>AGGLO</v>
          </cell>
          <cell r="G227" t="str">
            <v>2 RUE DES MARGUERITES</v>
          </cell>
          <cell r="I227">
            <v>68390</v>
          </cell>
          <cell r="J227" t="str">
            <v>SAUSHEIM</v>
          </cell>
          <cell r="K227">
            <v>4232</v>
          </cell>
          <cell r="L227" t="str">
            <v>PETITE ENFANCE</v>
          </cell>
          <cell r="M227" t="str">
            <v>ADJOINT TER. ANIM PPAL 1E CL</v>
          </cell>
          <cell r="N227" t="str">
            <v>TITULAIRE</v>
          </cell>
          <cell r="O227" t="str">
            <v>ACTIVITE TEMPS PLEIN</v>
          </cell>
          <cell r="P227">
            <v>43070</v>
          </cell>
          <cell r="Q227" t="str">
            <v>TC</v>
          </cell>
          <cell r="R227">
            <v>100</v>
          </cell>
          <cell r="S227">
            <v>100</v>
          </cell>
          <cell r="T227" t="str">
            <v>ADJOINTS TERRITORIAUX D'ANIMATION</v>
          </cell>
          <cell r="U227" t="str">
            <v>C</v>
          </cell>
          <cell r="V227">
            <v>5</v>
          </cell>
        </row>
        <row r="228">
          <cell r="B228" t="str">
            <v>KOEGLER</v>
          </cell>
          <cell r="C228" t="str">
            <v>KOEGLER</v>
          </cell>
          <cell r="D228" t="str">
            <v>NATHALIE</v>
          </cell>
          <cell r="E228">
            <v>18491</v>
          </cell>
          <cell r="F228" t="str">
            <v>AGGLO</v>
          </cell>
          <cell r="G228" t="str">
            <v>20 RUE DE CHAMPLITTE</v>
          </cell>
          <cell r="I228">
            <v>68790</v>
          </cell>
          <cell r="J228" t="str">
            <v>MORSCHWILLER LE BAS</v>
          </cell>
          <cell r="K228">
            <v>4232</v>
          </cell>
          <cell r="L228" t="str">
            <v>PETITE ENFANCE</v>
          </cell>
          <cell r="M228" t="str">
            <v>ADJOINT TECH. TER. PPAL 2E CL</v>
          </cell>
          <cell r="N228" t="str">
            <v>TITULAIRE</v>
          </cell>
          <cell r="O228" t="str">
            <v>ACTIVITE TEMPS PLEIN</v>
          </cell>
          <cell r="P228">
            <v>42917</v>
          </cell>
          <cell r="Q228" t="str">
            <v>TC</v>
          </cell>
          <cell r="R228">
            <v>100</v>
          </cell>
          <cell r="S228">
            <v>100</v>
          </cell>
          <cell r="T228" t="str">
            <v>ADJOINTS TECHNIQUES TERRITORIAUX</v>
          </cell>
          <cell r="U228" t="str">
            <v>C</v>
          </cell>
          <cell r="V228">
            <v>7</v>
          </cell>
        </row>
        <row r="229">
          <cell r="B229" t="str">
            <v>DURAIN</v>
          </cell>
          <cell r="C229" t="str">
            <v>DE-ANGELI</v>
          </cell>
          <cell r="D229" t="str">
            <v>NADINE</v>
          </cell>
          <cell r="E229">
            <v>18492</v>
          </cell>
          <cell r="F229" t="str">
            <v>AGGLO</v>
          </cell>
          <cell r="G229" t="str">
            <v>1 IMPASSE DE LA FENAISON</v>
          </cell>
          <cell r="I229">
            <v>68190</v>
          </cell>
          <cell r="J229" t="str">
            <v>ENSISHEIM</v>
          </cell>
          <cell r="K229">
            <v>4232</v>
          </cell>
          <cell r="L229" t="str">
            <v>PETITE ENFANCE</v>
          </cell>
          <cell r="M229" t="str">
            <v>INFIRMIER SOINS GENERAUX H CL</v>
          </cell>
          <cell r="N229" t="str">
            <v>TITULAIRE</v>
          </cell>
          <cell r="O229" t="str">
            <v>ACTIVITE TEMPS PLEIN</v>
          </cell>
          <cell r="P229">
            <v>42736</v>
          </cell>
          <cell r="Q229" t="str">
            <v>TC</v>
          </cell>
          <cell r="R229">
            <v>100</v>
          </cell>
          <cell r="S229">
            <v>100</v>
          </cell>
          <cell r="T229" t="str">
            <v>INFIRMIERS TERR EN SOINS GENERAUX</v>
          </cell>
          <cell r="U229" t="str">
            <v>A</v>
          </cell>
          <cell r="V229">
            <v>9</v>
          </cell>
        </row>
        <row r="230">
          <cell r="B230" t="str">
            <v>IMLOUL</v>
          </cell>
          <cell r="C230" t="str">
            <v>IMLOUL</v>
          </cell>
          <cell r="D230" t="str">
            <v>DAOUIA</v>
          </cell>
          <cell r="E230">
            <v>18495</v>
          </cell>
          <cell r="F230" t="str">
            <v>AGGLO</v>
          </cell>
          <cell r="G230" t="str">
            <v>106 A GRAND'RUE</v>
          </cell>
          <cell r="I230">
            <v>68390</v>
          </cell>
          <cell r="J230" t="str">
            <v>SAUSHEIM</v>
          </cell>
          <cell r="K230">
            <v>4232</v>
          </cell>
          <cell r="L230" t="str">
            <v>PETITE ENFANCE</v>
          </cell>
          <cell r="M230" t="str">
            <v>ADJOINT TECH. TER. PPAL 2E CL</v>
          </cell>
          <cell r="N230" t="str">
            <v>TITULAIRE</v>
          </cell>
          <cell r="O230" t="str">
            <v>ACTIVITE TEMPS PLEIN</v>
          </cell>
          <cell r="P230">
            <v>42948</v>
          </cell>
          <cell r="Q230" t="str">
            <v>TC</v>
          </cell>
          <cell r="R230">
            <v>100</v>
          </cell>
          <cell r="S230">
            <v>100</v>
          </cell>
          <cell r="T230" t="str">
            <v>ADJOINTS TECHNIQUES TERRITORIAUX</v>
          </cell>
          <cell r="U230" t="str">
            <v>C</v>
          </cell>
          <cell r="V230">
            <v>6</v>
          </cell>
        </row>
        <row r="231">
          <cell r="B231" t="str">
            <v>ES-SOUSSI</v>
          </cell>
          <cell r="C231" t="str">
            <v>ES-SOUSSI</v>
          </cell>
          <cell r="D231" t="str">
            <v>MARIA</v>
          </cell>
          <cell r="E231">
            <v>18502</v>
          </cell>
          <cell r="F231" t="str">
            <v>AGGLO</v>
          </cell>
          <cell r="G231" t="str">
            <v>4 D RUE VILLAGE NEUF</v>
          </cell>
          <cell r="I231">
            <v>68110</v>
          </cell>
          <cell r="J231" t="str">
            <v>ILLZACH</v>
          </cell>
          <cell r="K231">
            <v>4232</v>
          </cell>
          <cell r="L231" t="str">
            <v>PETITE ENFANCE</v>
          </cell>
          <cell r="M231" t="str">
            <v>AUXI. PUER PPAL 1ERE CLASS</v>
          </cell>
          <cell r="N231" t="str">
            <v>TITULAIRE</v>
          </cell>
          <cell r="O231" t="str">
            <v>ACTIVITE TEMPS PLEIN</v>
          </cell>
          <cell r="P231">
            <v>42736</v>
          </cell>
          <cell r="Q231" t="str">
            <v>TC</v>
          </cell>
          <cell r="R231">
            <v>100</v>
          </cell>
          <cell r="S231">
            <v>100</v>
          </cell>
          <cell r="T231" t="str">
            <v>AUXILIAIRES PUERICULTURE TERRIT.</v>
          </cell>
          <cell r="U231" t="str">
            <v>C</v>
          </cell>
          <cell r="V231">
            <v>4</v>
          </cell>
        </row>
        <row r="232">
          <cell r="B232" t="str">
            <v>LAISSAOUI</v>
          </cell>
          <cell r="C232" t="str">
            <v>PETER</v>
          </cell>
          <cell r="D232" t="str">
            <v>CHRISTELLE</v>
          </cell>
          <cell r="E232">
            <v>18503</v>
          </cell>
          <cell r="F232" t="str">
            <v>AGGLO</v>
          </cell>
          <cell r="G232" t="str">
            <v>6 RUE DE LA LAUCH</v>
          </cell>
          <cell r="I232">
            <v>68260</v>
          </cell>
          <cell r="J232" t="str">
            <v>KINGERSHEIM</v>
          </cell>
          <cell r="K232">
            <v>4232</v>
          </cell>
          <cell r="L232" t="str">
            <v>PETITE ENFANCE</v>
          </cell>
          <cell r="M232" t="str">
            <v>EDUCATEUR PRINCIPAL JEUNES ENF</v>
          </cell>
          <cell r="N232" t="str">
            <v>TITULAIRE</v>
          </cell>
          <cell r="O232" t="str">
            <v>ACTIVITE TEMPS PLEIN</v>
          </cell>
          <cell r="P232">
            <v>42887</v>
          </cell>
          <cell r="Q232" t="str">
            <v>TC</v>
          </cell>
          <cell r="R232">
            <v>100</v>
          </cell>
          <cell r="S232">
            <v>100</v>
          </cell>
          <cell r="T232" t="str">
            <v>EDUCATEURS DE JEUNES ENFANTS</v>
          </cell>
          <cell r="U232" t="str">
            <v>B</v>
          </cell>
          <cell r="V232">
            <v>4</v>
          </cell>
        </row>
        <row r="233">
          <cell r="B233" t="str">
            <v>BATT</v>
          </cell>
          <cell r="C233" t="str">
            <v>BATT</v>
          </cell>
          <cell r="D233" t="str">
            <v>LAETITIA</v>
          </cell>
          <cell r="E233">
            <v>18508</v>
          </cell>
          <cell r="F233" t="str">
            <v>AGGLO</v>
          </cell>
          <cell r="G233" t="str">
            <v>5 RUE DE LA MARNE</v>
          </cell>
          <cell r="I233">
            <v>68360</v>
          </cell>
          <cell r="J233" t="str">
            <v>SOULTZ HAUT RHIN</v>
          </cell>
          <cell r="K233">
            <v>4232</v>
          </cell>
          <cell r="L233" t="str">
            <v>PETITE ENFANCE</v>
          </cell>
          <cell r="M233" t="str">
            <v>ADJOINT TER. D'ANIMATION</v>
          </cell>
          <cell r="N233" t="str">
            <v>TITULAIRE</v>
          </cell>
          <cell r="O233" t="str">
            <v>ACTIVITE TEMPS PLEIN</v>
          </cell>
          <cell r="P233">
            <v>42979</v>
          </cell>
          <cell r="Q233" t="str">
            <v>TC</v>
          </cell>
          <cell r="R233">
            <v>100</v>
          </cell>
          <cell r="S233">
            <v>100</v>
          </cell>
          <cell r="T233" t="str">
            <v>ADJOINTS TERRITORIAUX D'ANIMATION</v>
          </cell>
          <cell r="U233" t="str">
            <v>C</v>
          </cell>
          <cell r="V233">
            <v>8</v>
          </cell>
        </row>
        <row r="234">
          <cell r="B234" t="str">
            <v>MULLER</v>
          </cell>
          <cell r="C234" t="str">
            <v>MULLER</v>
          </cell>
          <cell r="D234" t="str">
            <v>VALERIE</v>
          </cell>
          <cell r="E234">
            <v>18511</v>
          </cell>
          <cell r="F234" t="str">
            <v>AGGLO</v>
          </cell>
          <cell r="G234" t="str">
            <v>17 RUE BAPAUME</v>
          </cell>
          <cell r="I234">
            <v>68500</v>
          </cell>
          <cell r="J234" t="str">
            <v>GUEBWILLER</v>
          </cell>
          <cell r="K234">
            <v>4232</v>
          </cell>
          <cell r="L234" t="str">
            <v>PETITE ENFANCE</v>
          </cell>
          <cell r="M234" t="str">
            <v>EDUCATEUR PRINCIPAL JEUNES ENF</v>
          </cell>
          <cell r="N234" t="str">
            <v>TITULAIRE</v>
          </cell>
          <cell r="O234" t="str">
            <v>ACTIVITE TEMPS PLEIN</v>
          </cell>
          <cell r="P234">
            <v>42856</v>
          </cell>
          <cell r="Q234" t="str">
            <v>TC</v>
          </cell>
          <cell r="R234">
            <v>100</v>
          </cell>
          <cell r="S234">
            <v>100</v>
          </cell>
          <cell r="T234" t="str">
            <v>EDUCATEURS DE JEUNES ENFANTS</v>
          </cell>
          <cell r="U234" t="str">
            <v>B</v>
          </cell>
          <cell r="V234">
            <v>5</v>
          </cell>
        </row>
        <row r="235">
          <cell r="B235" t="str">
            <v>SCHUBNEL</v>
          </cell>
          <cell r="C235" t="str">
            <v>SCHUBNEL</v>
          </cell>
          <cell r="D235" t="str">
            <v>ANGELIQUE</v>
          </cell>
          <cell r="E235">
            <v>18512</v>
          </cell>
          <cell r="F235" t="str">
            <v>AGGLO</v>
          </cell>
          <cell r="G235" t="str">
            <v>21 RUE DU BEAU SITE</v>
          </cell>
          <cell r="I235">
            <v>68400</v>
          </cell>
          <cell r="J235" t="str">
            <v>RIEDISHEIM</v>
          </cell>
          <cell r="K235">
            <v>4232</v>
          </cell>
          <cell r="L235" t="str">
            <v>PETITE ENFANCE</v>
          </cell>
          <cell r="M235" t="str">
            <v>ADJOINT TER. ANIM PPAL 2E CL</v>
          </cell>
          <cell r="N235" t="str">
            <v>TITULAIRE</v>
          </cell>
          <cell r="O235" t="str">
            <v>ACTIVITE TEMPS PLEIN</v>
          </cell>
          <cell r="P235">
            <v>42917</v>
          </cell>
          <cell r="Q235" t="str">
            <v>TC</v>
          </cell>
          <cell r="R235">
            <v>100</v>
          </cell>
          <cell r="S235">
            <v>100</v>
          </cell>
          <cell r="T235" t="str">
            <v>ADJOINTS TERRITORIAUX D'ANIMATION</v>
          </cell>
          <cell r="U235" t="str">
            <v>C</v>
          </cell>
          <cell r="V235">
            <v>6</v>
          </cell>
        </row>
        <row r="236">
          <cell r="B236" t="str">
            <v>FISCHER</v>
          </cell>
          <cell r="C236" t="str">
            <v>IFTISSEN</v>
          </cell>
          <cell r="D236" t="str">
            <v>NATHALIE</v>
          </cell>
          <cell r="E236">
            <v>18524</v>
          </cell>
          <cell r="F236" t="str">
            <v>AGGLO</v>
          </cell>
          <cell r="G236" t="str">
            <v>22 RUE PONIATOWSKI</v>
          </cell>
          <cell r="I236">
            <v>68310</v>
          </cell>
          <cell r="J236" t="str">
            <v>WITTELSHEIM</v>
          </cell>
          <cell r="K236">
            <v>4232</v>
          </cell>
          <cell r="L236" t="str">
            <v>PETITE ENFANCE</v>
          </cell>
          <cell r="M236" t="str">
            <v>AUXI. PUER PPAL 1ERE CLASS</v>
          </cell>
          <cell r="N236" t="str">
            <v>TITULAIRE</v>
          </cell>
          <cell r="O236" t="str">
            <v>ACTIVITE TEMPS PLEIN</v>
          </cell>
          <cell r="P236">
            <v>42736</v>
          </cell>
          <cell r="Q236" t="str">
            <v>TC</v>
          </cell>
          <cell r="R236">
            <v>100</v>
          </cell>
          <cell r="S236">
            <v>100</v>
          </cell>
          <cell r="T236" t="str">
            <v>AUXILIAIRES PUERICULTURE TERRIT.</v>
          </cell>
          <cell r="U236" t="str">
            <v>C</v>
          </cell>
          <cell r="V236">
            <v>6</v>
          </cell>
        </row>
        <row r="237">
          <cell r="B237" t="str">
            <v>WIRTH</v>
          </cell>
          <cell r="C237" t="str">
            <v>VOEGELI</v>
          </cell>
          <cell r="D237" t="str">
            <v>CHRISTINE</v>
          </cell>
          <cell r="E237">
            <v>18530</v>
          </cell>
          <cell r="F237" t="str">
            <v>AGGLO</v>
          </cell>
          <cell r="G237" t="str">
            <v>21 RUE DES CHARMES</v>
          </cell>
          <cell r="I237">
            <v>68260</v>
          </cell>
          <cell r="J237" t="str">
            <v>KINGERSHEIM</v>
          </cell>
          <cell r="K237">
            <v>4232</v>
          </cell>
          <cell r="L237" t="str">
            <v>PETITE ENFANCE</v>
          </cell>
          <cell r="M237" t="str">
            <v>ADJOINT TER. ANIM PPAL 2E CL</v>
          </cell>
          <cell r="N237" t="str">
            <v>TITULAIRE</v>
          </cell>
          <cell r="O237" t="str">
            <v>ACTIVITE TPS PARTIEL DE DROIT</v>
          </cell>
          <cell r="P237">
            <v>42736</v>
          </cell>
          <cell r="Q237" t="str">
            <v>TP</v>
          </cell>
          <cell r="R237">
            <v>80</v>
          </cell>
          <cell r="S237" t="str">
            <v>85.71</v>
          </cell>
          <cell r="T237" t="str">
            <v>ADJOINTS TERRITORIAUX D'ANIMATION</v>
          </cell>
          <cell r="U237" t="str">
            <v>C</v>
          </cell>
          <cell r="V237">
            <v>5</v>
          </cell>
        </row>
        <row r="238">
          <cell r="B238" t="str">
            <v>BISCHOFF</v>
          </cell>
          <cell r="C238" t="str">
            <v>BISCHOFF</v>
          </cell>
          <cell r="D238" t="str">
            <v>MARIE-NOELLE</v>
          </cell>
          <cell r="E238">
            <v>18539</v>
          </cell>
          <cell r="F238" t="str">
            <v>AGGLO</v>
          </cell>
          <cell r="G238" t="str">
            <v>2 FAUBOURG DES VOSGES</v>
          </cell>
          <cell r="I238">
            <v>68800</v>
          </cell>
          <cell r="J238" t="str">
            <v>THANN</v>
          </cell>
          <cell r="K238">
            <v>4232</v>
          </cell>
          <cell r="L238" t="str">
            <v>PETITE ENFANCE</v>
          </cell>
          <cell r="M238" t="str">
            <v>AUXI. PUER PPAL 1ERE CLASS</v>
          </cell>
          <cell r="N238" t="str">
            <v>TITULAIRE</v>
          </cell>
          <cell r="O238" t="str">
            <v>ACTIVITE TPS PARTIEL DE DROIT</v>
          </cell>
          <cell r="P238">
            <v>42917</v>
          </cell>
          <cell r="Q238" t="str">
            <v>TP</v>
          </cell>
          <cell r="R238">
            <v>80</v>
          </cell>
          <cell r="S238" t="str">
            <v>85.71</v>
          </cell>
          <cell r="T238" t="str">
            <v>AUXILIAIRES PUERICULTURE TERRIT.</v>
          </cell>
          <cell r="U238" t="str">
            <v>C</v>
          </cell>
          <cell r="V238">
            <v>4</v>
          </cell>
        </row>
        <row r="239">
          <cell r="B239" t="str">
            <v>GALL</v>
          </cell>
          <cell r="C239" t="str">
            <v>ROTH</v>
          </cell>
          <cell r="D239" t="str">
            <v>JOELLE</v>
          </cell>
          <cell r="E239">
            <v>18544</v>
          </cell>
          <cell r="F239" t="str">
            <v>AGGLO</v>
          </cell>
          <cell r="G239" t="str">
            <v>20 RUE DU VENTRON</v>
          </cell>
          <cell r="I239">
            <v>68100</v>
          </cell>
          <cell r="J239" t="str">
            <v>MULHOUSE</v>
          </cell>
          <cell r="K239">
            <v>4232</v>
          </cell>
          <cell r="L239" t="str">
            <v>PETITE ENFANCE</v>
          </cell>
          <cell r="M239" t="str">
            <v>ADJOINT TECHNIQUE TERRITORIAL</v>
          </cell>
          <cell r="N239" t="str">
            <v>TITULAIRE</v>
          </cell>
          <cell r="O239" t="str">
            <v>ACTIVITE TEMPS NON COMPLET</v>
          </cell>
          <cell r="P239">
            <v>42736</v>
          </cell>
          <cell r="Q239" t="str">
            <v>TNC</v>
          </cell>
          <cell r="R239" t="str">
            <v>85.72</v>
          </cell>
          <cell r="S239" t="str">
            <v>85.72</v>
          </cell>
          <cell r="T239" t="str">
            <v>ADJOINTS TECHNIQUES TERRITORIAUX</v>
          </cell>
          <cell r="U239" t="str">
            <v>C</v>
          </cell>
          <cell r="V239">
            <v>9</v>
          </cell>
        </row>
        <row r="240">
          <cell r="B240" t="str">
            <v>BURDLOFF</v>
          </cell>
          <cell r="C240" t="str">
            <v>BURDLOFF</v>
          </cell>
          <cell r="D240" t="str">
            <v>MELISSA</v>
          </cell>
          <cell r="E240">
            <v>18545</v>
          </cell>
          <cell r="F240" t="str">
            <v>AGGLO</v>
          </cell>
          <cell r="G240" t="str">
            <v>3A RUE DE LA LIEPVRETTE</v>
          </cell>
          <cell r="I240">
            <v>68127</v>
          </cell>
          <cell r="J240" t="str">
            <v>STE CROIX EN PLAINE</v>
          </cell>
          <cell r="K240">
            <v>4232</v>
          </cell>
          <cell r="L240" t="str">
            <v>PETITE ENFANCE</v>
          </cell>
          <cell r="M240" t="str">
            <v>EDUCATEUR PRINCIPAL JEUNES ENF</v>
          </cell>
          <cell r="N240" t="str">
            <v>TITULAIRE</v>
          </cell>
          <cell r="O240" t="str">
            <v>ACTIVITE TPS PARTIEL DE DROIT</v>
          </cell>
          <cell r="P240">
            <v>43070</v>
          </cell>
          <cell r="Q240" t="str">
            <v>TP</v>
          </cell>
          <cell r="R240">
            <v>80</v>
          </cell>
          <cell r="S240" t="str">
            <v>85.71</v>
          </cell>
          <cell r="T240" t="str">
            <v>EDUCATEURS DE JEUNES ENFANTS</v>
          </cell>
          <cell r="U240" t="str">
            <v>B</v>
          </cell>
          <cell r="V240">
            <v>2</v>
          </cell>
        </row>
        <row r="241">
          <cell r="B241" t="str">
            <v>FURLING</v>
          </cell>
          <cell r="C241" t="str">
            <v>KNECHT</v>
          </cell>
          <cell r="D241" t="str">
            <v>VERONIQUE</v>
          </cell>
          <cell r="E241">
            <v>18546</v>
          </cell>
          <cell r="F241" t="str">
            <v>AGGLO</v>
          </cell>
          <cell r="G241" t="str">
            <v>16 RUE CHRISTIAN PFISTER</v>
          </cell>
          <cell r="I241">
            <v>68200</v>
          </cell>
          <cell r="J241" t="str">
            <v>MULHOUSE</v>
          </cell>
          <cell r="K241">
            <v>4232</v>
          </cell>
          <cell r="L241" t="str">
            <v>PETITE ENFANCE</v>
          </cell>
          <cell r="M241" t="str">
            <v>EDUCATEUR PRINCIPAL JEUNES ENF</v>
          </cell>
          <cell r="N241" t="str">
            <v>TITULAIRE</v>
          </cell>
          <cell r="O241" t="str">
            <v>ACTIVITE TEMPS PLEIN</v>
          </cell>
          <cell r="P241">
            <v>42736</v>
          </cell>
          <cell r="Q241" t="str">
            <v>TC</v>
          </cell>
          <cell r="R241">
            <v>100</v>
          </cell>
          <cell r="S241">
            <v>100</v>
          </cell>
          <cell r="T241" t="str">
            <v>EDUCATEURS DE JEUNES ENFANTS</v>
          </cell>
          <cell r="U241" t="str">
            <v>B</v>
          </cell>
          <cell r="V241">
            <v>6</v>
          </cell>
        </row>
        <row r="242">
          <cell r="B242" t="str">
            <v>GIMONDO</v>
          </cell>
          <cell r="C242" t="str">
            <v>TSCHUPP</v>
          </cell>
          <cell r="D242" t="str">
            <v>MARIE-FRANCE</v>
          </cell>
          <cell r="E242">
            <v>18547</v>
          </cell>
          <cell r="F242" t="str">
            <v>AGGLO</v>
          </cell>
          <cell r="G242" t="str">
            <v>6 PASSAGE JOFFRE</v>
          </cell>
          <cell r="I242">
            <v>68260</v>
          </cell>
          <cell r="J242" t="str">
            <v>KINGERSHEIM</v>
          </cell>
          <cell r="K242">
            <v>4232</v>
          </cell>
          <cell r="L242" t="str">
            <v>PETITE ENFANCE</v>
          </cell>
          <cell r="M242" t="str">
            <v>AUXI. PUER PPAL 1ERE CLASS</v>
          </cell>
          <cell r="N242" t="str">
            <v>TITULAIRE</v>
          </cell>
          <cell r="O242" t="str">
            <v>ACTIVITE TEMPS PARTIEL</v>
          </cell>
          <cell r="P242">
            <v>42736</v>
          </cell>
          <cell r="Q242" t="str">
            <v>TP</v>
          </cell>
          <cell r="R242">
            <v>80</v>
          </cell>
          <cell r="S242" t="str">
            <v>85.71</v>
          </cell>
          <cell r="T242" t="str">
            <v>AUXILIAIRES PUERICULTURE TERRIT.</v>
          </cell>
          <cell r="U242" t="str">
            <v>C</v>
          </cell>
          <cell r="V242">
            <v>6</v>
          </cell>
        </row>
        <row r="243">
          <cell r="B243" t="str">
            <v>SZLACHOWSKA</v>
          </cell>
          <cell r="C243" t="str">
            <v>SAMIEC</v>
          </cell>
          <cell r="D243" t="str">
            <v>BEATA</v>
          </cell>
          <cell r="E243">
            <v>18548</v>
          </cell>
          <cell r="F243" t="str">
            <v>AGGLO</v>
          </cell>
          <cell r="G243" t="str">
            <v>24 RUE DU REPOS</v>
          </cell>
          <cell r="I243">
            <v>68440</v>
          </cell>
          <cell r="J243" t="str">
            <v>ESCHENTZWILLER</v>
          </cell>
          <cell r="K243">
            <v>4232</v>
          </cell>
          <cell r="L243" t="str">
            <v>PETITE ENFANCE</v>
          </cell>
          <cell r="M243" t="str">
            <v>ADJOINT TECHNIQUE TERRITORIAL</v>
          </cell>
          <cell r="N243" t="str">
            <v>TITULAIRE</v>
          </cell>
          <cell r="O243" t="str">
            <v>ACTIVITE TEMPS NON COMPLET</v>
          </cell>
          <cell r="P243">
            <v>42736</v>
          </cell>
          <cell r="Q243" t="str">
            <v>TNC</v>
          </cell>
          <cell r="R243">
            <v>50</v>
          </cell>
          <cell r="S243">
            <v>50</v>
          </cell>
          <cell r="T243" t="str">
            <v>ADJOINTS TECHNIQUES TERRITORIAUX</v>
          </cell>
          <cell r="U243" t="str">
            <v>C</v>
          </cell>
          <cell r="V243">
            <v>5</v>
          </cell>
        </row>
        <row r="244">
          <cell r="B244" t="str">
            <v>RAMSTEIN</v>
          </cell>
          <cell r="C244" t="str">
            <v>GOEPFERT</v>
          </cell>
          <cell r="D244" t="str">
            <v>PASCALE</v>
          </cell>
          <cell r="E244">
            <v>18554</v>
          </cell>
          <cell r="F244" t="str">
            <v>AGGLO</v>
          </cell>
          <cell r="G244" t="str">
            <v>4 RUE DE THIERENBACH</v>
          </cell>
          <cell r="I244">
            <v>68700</v>
          </cell>
          <cell r="J244" t="str">
            <v>WATTWILLER</v>
          </cell>
          <cell r="K244">
            <v>4232</v>
          </cell>
          <cell r="L244" t="str">
            <v>PETITE ENFANCE</v>
          </cell>
          <cell r="M244" t="str">
            <v>ADJOINT TECH TER. PPAL 1E CL</v>
          </cell>
          <cell r="N244" t="str">
            <v>TITULAIRE</v>
          </cell>
          <cell r="O244" t="str">
            <v>ACTIVITE TEMPS PLEIN</v>
          </cell>
          <cell r="P244">
            <v>42917</v>
          </cell>
          <cell r="Q244" t="str">
            <v>TC</v>
          </cell>
          <cell r="R244">
            <v>100</v>
          </cell>
          <cell r="S244">
            <v>100</v>
          </cell>
          <cell r="T244" t="str">
            <v>ADJOINTS TECHNIQUES TERRITORIAUX</v>
          </cell>
          <cell r="U244" t="str">
            <v>C</v>
          </cell>
          <cell r="V244">
            <v>4</v>
          </cell>
        </row>
        <row r="245">
          <cell r="B245" t="str">
            <v>BARTOT</v>
          </cell>
          <cell r="C245" t="str">
            <v>HENRY</v>
          </cell>
          <cell r="D245" t="str">
            <v>SYLVIE</v>
          </cell>
          <cell r="E245">
            <v>18556</v>
          </cell>
          <cell r="F245" t="str">
            <v>AGGLO</v>
          </cell>
          <cell r="G245" t="str">
            <v>9 RUE VICTOR HUGO</v>
          </cell>
          <cell r="I245">
            <v>68110</v>
          </cell>
          <cell r="J245" t="str">
            <v>ILLZACH</v>
          </cell>
          <cell r="K245">
            <v>4232</v>
          </cell>
          <cell r="L245" t="str">
            <v>PETITE ENFANCE</v>
          </cell>
          <cell r="M245" t="str">
            <v>AUXI. PUER PPAL 1ERE CLASS</v>
          </cell>
          <cell r="N245" t="str">
            <v>TITULAIRE</v>
          </cell>
          <cell r="O245" t="str">
            <v>ACTIVITE TEMPS NON COMPLET</v>
          </cell>
          <cell r="P245">
            <v>42736</v>
          </cell>
          <cell r="Q245" t="str">
            <v>TNC</v>
          </cell>
          <cell r="R245">
            <v>80</v>
          </cell>
          <cell r="S245">
            <v>80</v>
          </cell>
          <cell r="T245" t="str">
            <v>AUXILIAIRES PUERICULTURE TERRIT.</v>
          </cell>
          <cell r="U245" t="str">
            <v>C</v>
          </cell>
          <cell r="V245">
            <v>7</v>
          </cell>
        </row>
        <row r="246">
          <cell r="B246" t="str">
            <v>KLEIBER</v>
          </cell>
          <cell r="C246" t="str">
            <v>KLEIBER</v>
          </cell>
          <cell r="D246" t="str">
            <v>NOEMIE</v>
          </cell>
          <cell r="E246">
            <v>18558</v>
          </cell>
          <cell r="F246" t="str">
            <v>AGGLO</v>
          </cell>
          <cell r="G246" t="str">
            <v>7 RUE STANISLAS</v>
          </cell>
          <cell r="I246">
            <v>68310</v>
          </cell>
          <cell r="J246" t="str">
            <v>WITTELSHEIM</v>
          </cell>
          <cell r="K246">
            <v>4232</v>
          </cell>
          <cell r="L246" t="str">
            <v>PETITE ENFANCE</v>
          </cell>
          <cell r="M246" t="str">
            <v>AUXI. PUER PPAL 1ERE CLASS</v>
          </cell>
          <cell r="N246" t="str">
            <v>TITULAIRE</v>
          </cell>
          <cell r="O246" t="str">
            <v>ACTIVITE TEMPS PARTIEL</v>
          </cell>
          <cell r="P246">
            <v>42736</v>
          </cell>
          <cell r="Q246" t="str">
            <v>TP</v>
          </cell>
          <cell r="R246">
            <v>80</v>
          </cell>
          <cell r="S246" t="str">
            <v>85.71</v>
          </cell>
          <cell r="T246" t="str">
            <v>AUXILIAIRES PUERICULTURE TERRIT.</v>
          </cell>
          <cell r="U246" t="str">
            <v>C</v>
          </cell>
          <cell r="V246">
            <v>4</v>
          </cell>
        </row>
        <row r="247">
          <cell r="B247" t="str">
            <v>GRENON</v>
          </cell>
          <cell r="C247" t="str">
            <v>GRENON</v>
          </cell>
          <cell r="D247" t="str">
            <v>KARINE</v>
          </cell>
          <cell r="E247">
            <v>18560</v>
          </cell>
          <cell r="F247" t="str">
            <v>AGGLO</v>
          </cell>
          <cell r="G247" t="str">
            <v>39 RUE CLAUDE DEBUSSY</v>
          </cell>
          <cell r="I247">
            <v>68260</v>
          </cell>
          <cell r="J247" t="str">
            <v>KINGERSHEIM</v>
          </cell>
          <cell r="K247">
            <v>4232</v>
          </cell>
          <cell r="L247" t="str">
            <v>PETITE ENFANCE</v>
          </cell>
          <cell r="M247" t="str">
            <v>AUXI. PUER PPAL 1ERE CLASS</v>
          </cell>
          <cell r="N247" t="str">
            <v>TITULAIRE</v>
          </cell>
          <cell r="O247" t="str">
            <v>ACTIVITE TEMPS PLEIN</v>
          </cell>
          <cell r="P247">
            <v>42736</v>
          </cell>
          <cell r="Q247" t="str">
            <v>TC</v>
          </cell>
          <cell r="R247">
            <v>100</v>
          </cell>
          <cell r="S247">
            <v>100</v>
          </cell>
          <cell r="T247" t="str">
            <v>AUXILIAIRES PUERICULTURE TERRIT.</v>
          </cell>
          <cell r="U247" t="str">
            <v>C</v>
          </cell>
          <cell r="V247">
            <v>7</v>
          </cell>
        </row>
        <row r="248">
          <cell r="B248" t="str">
            <v>KIRSCHER</v>
          </cell>
          <cell r="C248" t="str">
            <v>KIRSCHER</v>
          </cell>
          <cell r="D248" t="str">
            <v>ALINE</v>
          </cell>
          <cell r="E248">
            <v>18562</v>
          </cell>
          <cell r="F248" t="str">
            <v>AGGLO</v>
          </cell>
          <cell r="G248" t="str">
            <v>8 RUE DE LA CROIX</v>
          </cell>
          <cell r="I248">
            <v>68520</v>
          </cell>
          <cell r="J248" t="str">
            <v>BURNHAUPT LE BAS</v>
          </cell>
          <cell r="K248">
            <v>4232</v>
          </cell>
          <cell r="L248" t="str">
            <v>PETITE ENFANCE</v>
          </cell>
          <cell r="M248" t="str">
            <v>AUXI. PUER PPAL 1ERE CLASS</v>
          </cell>
          <cell r="N248" t="str">
            <v>TITULAIRE</v>
          </cell>
          <cell r="O248" t="str">
            <v>ACTIVITE TEMPS PLEIN</v>
          </cell>
          <cell r="P248">
            <v>42736</v>
          </cell>
          <cell r="Q248" t="str">
            <v>TC</v>
          </cell>
          <cell r="R248">
            <v>100</v>
          </cell>
          <cell r="S248">
            <v>100</v>
          </cell>
          <cell r="T248" t="str">
            <v>AUXILIAIRES PUERICULTURE TERRIT.</v>
          </cell>
          <cell r="U248" t="str">
            <v>C</v>
          </cell>
          <cell r="V248">
            <v>4</v>
          </cell>
        </row>
        <row r="249">
          <cell r="B249" t="str">
            <v>MARTIN</v>
          </cell>
          <cell r="C249" t="str">
            <v>AHRENS</v>
          </cell>
          <cell r="D249" t="str">
            <v>CHANTAL</v>
          </cell>
          <cell r="E249">
            <v>18569</v>
          </cell>
          <cell r="F249" t="str">
            <v>AGGLO</v>
          </cell>
          <cell r="G249" t="str">
            <v>3 RUE DU HETRE</v>
          </cell>
          <cell r="I249">
            <v>68260</v>
          </cell>
          <cell r="J249" t="str">
            <v>KINGERSHEIM</v>
          </cell>
          <cell r="K249">
            <v>4232</v>
          </cell>
          <cell r="L249" t="str">
            <v>PETITE ENFANCE</v>
          </cell>
          <cell r="M249" t="str">
            <v>ADJOINT TECHNIQUE TERRITORIAL</v>
          </cell>
          <cell r="N249" t="str">
            <v>TITULAIRE</v>
          </cell>
          <cell r="O249" t="str">
            <v>ACTIVITE TEMPS NON COMPLET</v>
          </cell>
          <cell r="P249">
            <v>42736</v>
          </cell>
          <cell r="Q249" t="str">
            <v>TNC</v>
          </cell>
          <cell r="R249" t="str">
            <v>42.85</v>
          </cell>
          <cell r="S249" t="str">
            <v>42.85</v>
          </cell>
          <cell r="T249" t="str">
            <v>ADJOINTS TECHNIQUES TERRITORIAUX</v>
          </cell>
          <cell r="U249" t="str">
            <v>C</v>
          </cell>
          <cell r="V249">
            <v>8</v>
          </cell>
        </row>
        <row r="250">
          <cell r="B250" t="str">
            <v>BARDY</v>
          </cell>
          <cell r="C250" t="str">
            <v>KREBER</v>
          </cell>
          <cell r="D250" t="str">
            <v>ISABELLE</v>
          </cell>
          <cell r="E250">
            <v>18573</v>
          </cell>
          <cell r="F250" t="str">
            <v>AGGLO</v>
          </cell>
          <cell r="G250" t="str">
            <v>7 ALLEE DES COLIBRIS</v>
          </cell>
          <cell r="I250">
            <v>68390</v>
          </cell>
          <cell r="J250" t="str">
            <v>BATTENHEIM</v>
          </cell>
          <cell r="K250">
            <v>4232</v>
          </cell>
          <cell r="L250" t="str">
            <v>PETITE ENFANCE</v>
          </cell>
          <cell r="M250" t="str">
            <v>INFIRMIER SOINS GENERAUX H CL</v>
          </cell>
          <cell r="N250" t="str">
            <v>TITULAIRE</v>
          </cell>
          <cell r="O250" t="str">
            <v>ACTIVITE TEMPS PLEIN</v>
          </cell>
          <cell r="P250">
            <v>42736</v>
          </cell>
          <cell r="Q250" t="str">
            <v>TC</v>
          </cell>
          <cell r="R250">
            <v>100</v>
          </cell>
          <cell r="S250">
            <v>100</v>
          </cell>
          <cell r="T250" t="str">
            <v>INFIRMIERS TERR EN SOINS GENERAUX</v>
          </cell>
          <cell r="U250" t="str">
            <v>A</v>
          </cell>
          <cell r="V250">
            <v>8</v>
          </cell>
        </row>
        <row r="251">
          <cell r="B251" t="str">
            <v>BERNARD</v>
          </cell>
          <cell r="C251" t="str">
            <v>TRESCH</v>
          </cell>
          <cell r="D251" t="str">
            <v>SUZANNE</v>
          </cell>
          <cell r="E251">
            <v>18592</v>
          </cell>
          <cell r="F251" t="str">
            <v>AGGLO</v>
          </cell>
          <cell r="G251" t="str">
            <v>8 RUE THEODORE DECK</v>
          </cell>
          <cell r="I251">
            <v>68270</v>
          </cell>
          <cell r="J251" t="str">
            <v>WITTENHEIM</v>
          </cell>
          <cell r="K251">
            <v>4232</v>
          </cell>
          <cell r="L251" t="str">
            <v>PETITE ENFANCE</v>
          </cell>
          <cell r="M251" t="str">
            <v>AUXI. PUER PPAL 1ERE CLASS</v>
          </cell>
          <cell r="N251" t="str">
            <v>TITULAIRE</v>
          </cell>
          <cell r="O251" t="str">
            <v>ACTIVITE TEMPS PARTIEL</v>
          </cell>
          <cell r="P251">
            <v>42736</v>
          </cell>
          <cell r="Q251" t="str">
            <v>TP</v>
          </cell>
          <cell r="R251">
            <v>80</v>
          </cell>
          <cell r="S251" t="str">
            <v>85.71</v>
          </cell>
          <cell r="T251" t="str">
            <v>AUXILIAIRES PUERICULTURE TERRIT.</v>
          </cell>
          <cell r="U251" t="str">
            <v>C</v>
          </cell>
          <cell r="V251">
            <v>5</v>
          </cell>
        </row>
        <row r="252">
          <cell r="B252" t="str">
            <v>MULLER</v>
          </cell>
          <cell r="C252" t="str">
            <v>MULLER</v>
          </cell>
          <cell r="D252" t="str">
            <v>SANDRINE</v>
          </cell>
          <cell r="E252">
            <v>18614</v>
          </cell>
          <cell r="F252" t="str">
            <v>AGGLO</v>
          </cell>
          <cell r="G252" t="str">
            <v>24 RUE DES MARGUERITES</v>
          </cell>
          <cell r="I252">
            <v>68390</v>
          </cell>
          <cell r="J252" t="str">
            <v>SAUSHEIM</v>
          </cell>
          <cell r="K252">
            <v>4232</v>
          </cell>
          <cell r="L252" t="str">
            <v>PETITE ENFANCE</v>
          </cell>
          <cell r="M252" t="str">
            <v>PUERICULTRICE DE CLASSE SUP</v>
          </cell>
          <cell r="N252" t="str">
            <v>TITULAIRE</v>
          </cell>
          <cell r="O252" t="str">
            <v>ACTIVITE TEMPS PLEIN</v>
          </cell>
          <cell r="P252">
            <v>42736</v>
          </cell>
          <cell r="Q252" t="str">
            <v>TC</v>
          </cell>
          <cell r="R252">
            <v>100</v>
          </cell>
          <cell r="S252">
            <v>100</v>
          </cell>
          <cell r="T252" t="str">
            <v>PUÉRICULTRICE TERRITORIALE</v>
          </cell>
          <cell r="U252" t="str">
            <v>A</v>
          </cell>
          <cell r="V252">
            <v>1</v>
          </cell>
        </row>
        <row r="253">
          <cell r="B253" t="str">
            <v>BISSEL</v>
          </cell>
          <cell r="C253" t="str">
            <v>BISSEL</v>
          </cell>
          <cell r="D253" t="str">
            <v>GERALDINE</v>
          </cell>
          <cell r="E253">
            <v>18615</v>
          </cell>
          <cell r="F253" t="str">
            <v>AGGLO</v>
          </cell>
          <cell r="G253" t="str">
            <v>14 RUE DE FRANCHE COMTE</v>
          </cell>
          <cell r="I253">
            <v>68390</v>
          </cell>
          <cell r="J253" t="str">
            <v>BALDERSHEIM</v>
          </cell>
          <cell r="K253">
            <v>4232</v>
          </cell>
          <cell r="L253" t="str">
            <v>PETITE ENFANCE</v>
          </cell>
          <cell r="M253" t="str">
            <v>ADJOINT TECH. TER. PPAL 2E CL</v>
          </cell>
          <cell r="N253" t="str">
            <v>TITULAIRE</v>
          </cell>
          <cell r="O253" t="str">
            <v>ACTIVITE TEMPS NON COMPLET</v>
          </cell>
          <cell r="P253">
            <v>42856</v>
          </cell>
          <cell r="Q253" t="str">
            <v>TNC</v>
          </cell>
          <cell r="R253" t="str">
            <v>42.86</v>
          </cell>
          <cell r="S253" t="str">
            <v>42.86</v>
          </cell>
          <cell r="T253" t="str">
            <v>ADJOINTS TECHNIQUES TERRITORIAUX</v>
          </cell>
          <cell r="U253" t="str">
            <v>C</v>
          </cell>
          <cell r="V253">
            <v>5</v>
          </cell>
        </row>
        <row r="254">
          <cell r="B254" t="str">
            <v>YOH RECHAM</v>
          </cell>
          <cell r="C254" t="str">
            <v>COULON</v>
          </cell>
          <cell r="D254" t="str">
            <v>MARIE HELENE</v>
          </cell>
          <cell r="E254">
            <v>18624</v>
          </cell>
          <cell r="F254" t="str">
            <v>AGGLO</v>
          </cell>
          <cell r="G254" t="str">
            <v>37 RUE JEAN MIEG</v>
          </cell>
          <cell r="I254">
            <v>68100</v>
          </cell>
          <cell r="J254" t="str">
            <v>MULHOUSE</v>
          </cell>
          <cell r="K254">
            <v>4251</v>
          </cell>
          <cell r="L254" t="str">
            <v>MAITRISE OUVRAGE ET OEUVRE</v>
          </cell>
          <cell r="M254" t="str">
            <v>INGENIEUR PRINCIPAL</v>
          </cell>
          <cell r="N254" t="str">
            <v>TITULAIRE</v>
          </cell>
          <cell r="O254" t="str">
            <v>ACTIVITE TEMPS PLEIN</v>
          </cell>
          <cell r="P254">
            <v>42736</v>
          </cell>
          <cell r="Q254" t="str">
            <v>TC</v>
          </cell>
          <cell r="R254">
            <v>100</v>
          </cell>
          <cell r="S254">
            <v>100</v>
          </cell>
          <cell r="T254" t="str">
            <v>INGENIEURS  TERRITORIAUX</v>
          </cell>
          <cell r="U254" t="str">
            <v>A</v>
          </cell>
          <cell r="V254">
            <v>4</v>
          </cell>
        </row>
        <row r="255">
          <cell r="B255" t="str">
            <v>CAVASINO</v>
          </cell>
          <cell r="C255" t="str">
            <v>CAVASINO</v>
          </cell>
          <cell r="D255" t="str">
            <v>FANNY</v>
          </cell>
          <cell r="E255">
            <v>18685</v>
          </cell>
          <cell r="F255" t="str">
            <v>AGGLO</v>
          </cell>
          <cell r="G255" t="str">
            <v>95 FAUBOURG DE MULHOUSE</v>
          </cell>
          <cell r="I255">
            <v>68260</v>
          </cell>
          <cell r="J255" t="str">
            <v>KINGERSHEIM</v>
          </cell>
          <cell r="K255">
            <v>4232</v>
          </cell>
          <cell r="L255" t="str">
            <v>PETITE ENFANCE</v>
          </cell>
          <cell r="M255" t="str">
            <v>EDUCATEUR PRINCIPAL JEUNES ENF</v>
          </cell>
          <cell r="N255" t="str">
            <v>TITULAIRE</v>
          </cell>
          <cell r="O255" t="str">
            <v>ACTIVITE TEMPS PLEIN</v>
          </cell>
          <cell r="P255">
            <v>42795</v>
          </cell>
          <cell r="Q255" t="str">
            <v>TC</v>
          </cell>
          <cell r="R255">
            <v>100</v>
          </cell>
          <cell r="S255">
            <v>100</v>
          </cell>
          <cell r="T255" t="str">
            <v>EDUCATEURS DE JEUNES ENFANTS</v>
          </cell>
          <cell r="U255" t="str">
            <v>B</v>
          </cell>
          <cell r="V255">
            <v>4</v>
          </cell>
        </row>
        <row r="256">
          <cell r="B256" t="str">
            <v>VATTOLO</v>
          </cell>
          <cell r="C256" t="str">
            <v>VATTOLO</v>
          </cell>
          <cell r="D256" t="str">
            <v>FLORIANE</v>
          </cell>
          <cell r="E256">
            <v>18789</v>
          </cell>
          <cell r="F256" t="str">
            <v>AGGLO</v>
          </cell>
          <cell r="G256" t="str">
            <v>3 RUE DU VORWALD</v>
          </cell>
          <cell r="I256">
            <v>68950</v>
          </cell>
          <cell r="J256" t="str">
            <v>REININGUE</v>
          </cell>
          <cell r="K256">
            <v>4231</v>
          </cell>
          <cell r="L256" t="str">
            <v>PERISCOLAIRE</v>
          </cell>
          <cell r="M256" t="str">
            <v>ADJOINT TER. D'ANIMATION</v>
          </cell>
          <cell r="N256" t="str">
            <v>TITULAIRE</v>
          </cell>
          <cell r="O256" t="str">
            <v>ACTIVITE TEMPS NON COMPLET</v>
          </cell>
          <cell r="P256">
            <v>42736</v>
          </cell>
          <cell r="Q256" t="str">
            <v>TNC</v>
          </cell>
          <cell r="R256">
            <v>50</v>
          </cell>
          <cell r="S256">
            <v>50</v>
          </cell>
          <cell r="T256" t="str">
            <v>ADJOINTS TERRITORIAUX D'ANIMATION</v>
          </cell>
          <cell r="U256" t="str">
            <v>C</v>
          </cell>
          <cell r="V256">
            <v>5</v>
          </cell>
        </row>
        <row r="257">
          <cell r="B257" t="str">
            <v>HUG</v>
          </cell>
          <cell r="C257" t="str">
            <v>FILINGERI</v>
          </cell>
          <cell r="D257" t="str">
            <v>FRANCESCA</v>
          </cell>
          <cell r="E257">
            <v>18821</v>
          </cell>
          <cell r="F257" t="str">
            <v>AGGLO</v>
          </cell>
          <cell r="G257" t="str">
            <v>24 RUE HENRI MATISSE</v>
          </cell>
          <cell r="I257">
            <v>68200</v>
          </cell>
          <cell r="J257" t="str">
            <v>MULHOUSE</v>
          </cell>
          <cell r="K257">
            <v>4231</v>
          </cell>
          <cell r="L257" t="str">
            <v>PERISCOLAIRE</v>
          </cell>
          <cell r="M257" t="str">
            <v>ADJOINT TER. D'ANIMATION</v>
          </cell>
          <cell r="N257" t="str">
            <v>TITULAIRE</v>
          </cell>
          <cell r="O257" t="str">
            <v>ACTIVITE TEMPS NON COMPLET</v>
          </cell>
          <cell r="P257">
            <v>43009</v>
          </cell>
          <cell r="Q257" t="str">
            <v>TNC</v>
          </cell>
          <cell r="R257">
            <v>50</v>
          </cell>
          <cell r="S257">
            <v>50</v>
          </cell>
          <cell r="T257" t="str">
            <v>ADJOINTS TERRITORIAUX D'ANIMATION</v>
          </cell>
          <cell r="U257" t="str">
            <v>C</v>
          </cell>
          <cell r="V257">
            <v>7</v>
          </cell>
        </row>
        <row r="258">
          <cell r="B258" t="str">
            <v>COSSET</v>
          </cell>
          <cell r="C258" t="str">
            <v>COSSET</v>
          </cell>
          <cell r="D258" t="str">
            <v>FLORIAN</v>
          </cell>
          <cell r="E258">
            <v>18833</v>
          </cell>
          <cell r="F258" t="str">
            <v>AGGLO</v>
          </cell>
          <cell r="G258" t="str">
            <v>1 RUE DE LA BAGATELLE</v>
          </cell>
          <cell r="I258">
            <v>68000</v>
          </cell>
          <cell r="J258" t="str">
            <v>COLMAR</v>
          </cell>
          <cell r="K258">
            <v>424</v>
          </cell>
          <cell r="L258" t="str">
            <v>ACTIONS EDUCATIVES</v>
          </cell>
          <cell r="M258" t="str">
            <v>ATTACHE TERRITORIAL</v>
          </cell>
          <cell r="N258" t="str">
            <v>TITULAIRE</v>
          </cell>
          <cell r="O258" t="str">
            <v>ACTIVITE TEMPS PLEIN</v>
          </cell>
          <cell r="P258">
            <v>43009</v>
          </cell>
          <cell r="Q258" t="str">
            <v>TC</v>
          </cell>
          <cell r="R258">
            <v>100</v>
          </cell>
          <cell r="S258">
            <v>100</v>
          </cell>
          <cell r="T258" t="str">
            <v>ATTACHES TERRITORIAUX</v>
          </cell>
          <cell r="U258" t="str">
            <v>A</v>
          </cell>
          <cell r="V258">
            <v>5</v>
          </cell>
        </row>
        <row r="259">
          <cell r="B259" t="str">
            <v>LERCH</v>
          </cell>
          <cell r="C259" t="str">
            <v>LERCH</v>
          </cell>
          <cell r="D259" t="str">
            <v>SAMANTHA</v>
          </cell>
          <cell r="E259">
            <v>18842</v>
          </cell>
          <cell r="F259" t="str">
            <v>AGGLO</v>
          </cell>
          <cell r="G259" t="str">
            <v>39 RUE DE GERARDMER</v>
          </cell>
          <cell r="I259">
            <v>68200</v>
          </cell>
          <cell r="J259" t="str">
            <v>MULHOUSE</v>
          </cell>
          <cell r="K259">
            <v>4231</v>
          </cell>
          <cell r="L259" t="str">
            <v>PERISCOLAIRE</v>
          </cell>
          <cell r="M259" t="str">
            <v>ADJOINT TER. D'ANIMATION</v>
          </cell>
          <cell r="N259" t="str">
            <v>TITULAIRE</v>
          </cell>
          <cell r="O259" t="str">
            <v>ACTIVITE TEMPS NON COMPLET</v>
          </cell>
          <cell r="P259">
            <v>42736</v>
          </cell>
          <cell r="Q259" t="str">
            <v>TNC</v>
          </cell>
          <cell r="R259">
            <v>50</v>
          </cell>
          <cell r="S259">
            <v>50</v>
          </cell>
          <cell r="T259" t="str">
            <v>ADJOINTS TERRITORIAUX D'ANIMATION</v>
          </cell>
          <cell r="U259" t="str">
            <v>C</v>
          </cell>
          <cell r="V259">
            <v>5</v>
          </cell>
        </row>
        <row r="260">
          <cell r="B260" t="str">
            <v>KUPTZ</v>
          </cell>
          <cell r="C260" t="str">
            <v>KUPTZ</v>
          </cell>
          <cell r="D260" t="str">
            <v>FABIENNE</v>
          </cell>
          <cell r="E260">
            <v>18848</v>
          </cell>
          <cell r="F260" t="str">
            <v>AGGLO</v>
          </cell>
          <cell r="G260" t="str">
            <v>13 RUE EUGENE DELACROIX</v>
          </cell>
          <cell r="I260">
            <v>68200</v>
          </cell>
          <cell r="J260" t="str">
            <v>MULHOUSE</v>
          </cell>
          <cell r="K260">
            <v>4231</v>
          </cell>
          <cell r="L260" t="str">
            <v>PERISCOLAIRE</v>
          </cell>
          <cell r="M260" t="str">
            <v>ADJOINT TER. D'ANIMATION</v>
          </cell>
          <cell r="N260" t="str">
            <v>CONTRACTUEL</v>
          </cell>
          <cell r="O260" t="str">
            <v>ACTIVITE TEMPS NON COMPLET</v>
          </cell>
          <cell r="P260">
            <v>43040</v>
          </cell>
          <cell r="Q260" t="str">
            <v>TNC</v>
          </cell>
          <cell r="R260">
            <v>50</v>
          </cell>
          <cell r="S260">
            <v>50</v>
          </cell>
          <cell r="T260" t="str">
            <v>ADJOINTS TERRITORIAUX D'ANIMATION</v>
          </cell>
          <cell r="U260" t="str">
            <v>C</v>
          </cell>
          <cell r="V260">
            <v>4</v>
          </cell>
        </row>
        <row r="261">
          <cell r="B261" t="str">
            <v>PUCCIARELLI</v>
          </cell>
          <cell r="C261" t="str">
            <v>PUCCIARELLI</v>
          </cell>
          <cell r="D261" t="str">
            <v>ISABELLE</v>
          </cell>
          <cell r="E261">
            <v>18861</v>
          </cell>
          <cell r="F261" t="str">
            <v>AGGLO</v>
          </cell>
          <cell r="G261" t="str">
            <v>132 AVENUE ARISTIDE BRIAND</v>
          </cell>
          <cell r="I261">
            <v>68200</v>
          </cell>
          <cell r="J261" t="str">
            <v>MULHOUSE</v>
          </cell>
          <cell r="K261">
            <v>4231</v>
          </cell>
          <cell r="L261" t="str">
            <v>PERISCOLAIRE</v>
          </cell>
          <cell r="M261" t="str">
            <v>ADJOINT TER. D'ANIMATION</v>
          </cell>
          <cell r="N261" t="str">
            <v>TITULAIRE</v>
          </cell>
          <cell r="O261" t="str">
            <v>ACTIVITE TEMPS NON COMPLET</v>
          </cell>
          <cell r="P261">
            <v>42856</v>
          </cell>
          <cell r="Q261" t="str">
            <v>TNC</v>
          </cell>
          <cell r="R261">
            <v>50</v>
          </cell>
          <cell r="S261">
            <v>50</v>
          </cell>
          <cell r="T261" t="str">
            <v>ADJOINTS TERRITORIAUX D'ANIMATION</v>
          </cell>
          <cell r="U261" t="str">
            <v>C</v>
          </cell>
          <cell r="V261">
            <v>6</v>
          </cell>
        </row>
        <row r="262">
          <cell r="B262" t="str">
            <v>ETTLIN</v>
          </cell>
          <cell r="C262" t="str">
            <v>SCHIO</v>
          </cell>
          <cell r="D262" t="str">
            <v>MARTINE</v>
          </cell>
          <cell r="E262">
            <v>18862</v>
          </cell>
          <cell r="F262" t="str">
            <v>AGGLO</v>
          </cell>
          <cell r="G262" t="str">
            <v>16 RUE DES BLEUETS</v>
          </cell>
          <cell r="I262">
            <v>68460</v>
          </cell>
          <cell r="J262" t="str">
            <v>LUTTERBACH</v>
          </cell>
          <cell r="K262">
            <v>4231</v>
          </cell>
          <cell r="L262" t="str">
            <v>PERISCOLAIRE</v>
          </cell>
          <cell r="M262" t="str">
            <v>ADJOINT TER. D'ANIMATION</v>
          </cell>
          <cell r="N262" t="str">
            <v>TITULAIRE</v>
          </cell>
          <cell r="O262" t="str">
            <v>ACTIVITE TEMPS NON COMPLET</v>
          </cell>
          <cell r="P262">
            <v>42736</v>
          </cell>
          <cell r="Q262" t="str">
            <v>TNC</v>
          </cell>
          <cell r="R262">
            <v>50</v>
          </cell>
          <cell r="S262">
            <v>50</v>
          </cell>
          <cell r="T262" t="str">
            <v>ADJOINTS TERRITORIAUX D'ANIMATION</v>
          </cell>
          <cell r="U262" t="str">
            <v>C</v>
          </cell>
          <cell r="V262">
            <v>7</v>
          </cell>
        </row>
        <row r="263">
          <cell r="B263" t="str">
            <v>VANDAELE</v>
          </cell>
          <cell r="C263" t="str">
            <v>EBMEYER</v>
          </cell>
          <cell r="D263" t="str">
            <v>BEATRICE</v>
          </cell>
          <cell r="E263">
            <v>18869</v>
          </cell>
          <cell r="F263" t="str">
            <v>AGGLO</v>
          </cell>
          <cell r="G263" t="str">
            <v>14 RUE GUSTAVE SCHAEFFER</v>
          </cell>
          <cell r="I263">
            <v>68200</v>
          </cell>
          <cell r="J263" t="str">
            <v>MULHOUSE</v>
          </cell>
          <cell r="K263">
            <v>4231</v>
          </cell>
          <cell r="L263" t="str">
            <v>PERISCOLAIRE</v>
          </cell>
          <cell r="M263" t="str">
            <v>ANIMATEUR PRINCIPAL 2EME CL</v>
          </cell>
          <cell r="N263" t="str">
            <v>TITULAIRE</v>
          </cell>
          <cell r="O263" t="str">
            <v>ACTIVITE TEMPS PLEIN</v>
          </cell>
          <cell r="P263">
            <v>42887</v>
          </cell>
          <cell r="Q263" t="str">
            <v>TC</v>
          </cell>
          <cell r="R263">
            <v>100</v>
          </cell>
          <cell r="S263">
            <v>100</v>
          </cell>
          <cell r="T263" t="str">
            <v>ANIMATEURS TERRITORIAUX</v>
          </cell>
          <cell r="U263" t="str">
            <v>B</v>
          </cell>
          <cell r="V263">
            <v>2</v>
          </cell>
        </row>
        <row r="264">
          <cell r="B264" t="str">
            <v>CADINOT</v>
          </cell>
          <cell r="C264" t="str">
            <v>CADINOT</v>
          </cell>
          <cell r="D264" t="str">
            <v>STEPHANIE</v>
          </cell>
          <cell r="E264">
            <v>18894</v>
          </cell>
          <cell r="F264" t="str">
            <v>AGGLO</v>
          </cell>
          <cell r="G264" t="str">
            <v>12 QUAI DU DR HEBERLE</v>
          </cell>
          <cell r="I264">
            <v>68570</v>
          </cell>
          <cell r="J264" t="str">
            <v>SOULTZMATT</v>
          </cell>
          <cell r="K264">
            <v>4231</v>
          </cell>
          <cell r="L264" t="str">
            <v>PERISCOLAIRE</v>
          </cell>
          <cell r="M264" t="str">
            <v>ADJOINT TER. D'ANIMATION</v>
          </cell>
          <cell r="N264" t="str">
            <v>TITULAIRE</v>
          </cell>
          <cell r="O264" t="str">
            <v>ACTIVITE TEMPS NON COMPLET</v>
          </cell>
          <cell r="P264">
            <v>42736</v>
          </cell>
          <cell r="Q264" t="str">
            <v>TNC</v>
          </cell>
          <cell r="R264">
            <v>50</v>
          </cell>
          <cell r="S264">
            <v>50</v>
          </cell>
          <cell r="T264" t="str">
            <v>ADJOINTS TERRITORIAUX D'ANIMATION</v>
          </cell>
          <cell r="U264" t="str">
            <v>C</v>
          </cell>
          <cell r="V264">
            <v>6</v>
          </cell>
        </row>
        <row r="265">
          <cell r="B265" t="str">
            <v>LANG</v>
          </cell>
          <cell r="C265" t="str">
            <v>BADOHOUN</v>
          </cell>
          <cell r="D265" t="str">
            <v>ELISE</v>
          </cell>
          <cell r="E265">
            <v>18895</v>
          </cell>
          <cell r="F265" t="str">
            <v>AGGLO</v>
          </cell>
          <cell r="G265" t="str">
            <v>2 RUE LOUIS PASTEUR</v>
          </cell>
          <cell r="I265">
            <v>68100</v>
          </cell>
          <cell r="J265" t="str">
            <v>MULHOUSE</v>
          </cell>
          <cell r="K265">
            <v>4231</v>
          </cell>
          <cell r="L265" t="str">
            <v>PERISCOLAIRE</v>
          </cell>
          <cell r="M265" t="str">
            <v>ADJOINT TER. D'ANIMATION</v>
          </cell>
          <cell r="N265" t="str">
            <v>TITULAIRE</v>
          </cell>
          <cell r="O265" t="str">
            <v>ACTIVITE TEMPS NON COMPLET</v>
          </cell>
          <cell r="P265">
            <v>42924</v>
          </cell>
          <cell r="Q265" t="str">
            <v>TNC</v>
          </cell>
          <cell r="R265">
            <v>50</v>
          </cell>
          <cell r="S265">
            <v>50</v>
          </cell>
          <cell r="T265" t="str">
            <v>ADJOINTS TERRITORIAUX D'ANIMATION</v>
          </cell>
          <cell r="U265" t="str">
            <v>C</v>
          </cell>
          <cell r="V265">
            <v>5</v>
          </cell>
        </row>
        <row r="266">
          <cell r="B266" t="str">
            <v>DENOYELLE</v>
          </cell>
          <cell r="C266" t="str">
            <v>DENOYELLE</v>
          </cell>
          <cell r="D266" t="str">
            <v>MARIE-CHRISTINE</v>
          </cell>
          <cell r="E266">
            <v>18896</v>
          </cell>
          <cell r="F266" t="str">
            <v>AGGLO</v>
          </cell>
          <cell r="G266" t="str">
            <v>2 RUE DE LA LIBERTE</v>
          </cell>
          <cell r="I266">
            <v>68460</v>
          </cell>
          <cell r="J266" t="str">
            <v>LUTTERBACH</v>
          </cell>
          <cell r="K266">
            <v>4231</v>
          </cell>
          <cell r="L266" t="str">
            <v>PERISCOLAIRE</v>
          </cell>
          <cell r="M266" t="str">
            <v>ADJOINT TER. D'ANIMATION</v>
          </cell>
          <cell r="N266" t="str">
            <v>TITULAIRE</v>
          </cell>
          <cell r="O266" t="str">
            <v>ACTIVITE TEMPS NON COMPLET</v>
          </cell>
          <cell r="P266">
            <v>42917</v>
          </cell>
          <cell r="Q266" t="str">
            <v>TNC</v>
          </cell>
          <cell r="R266">
            <v>50</v>
          </cell>
          <cell r="S266">
            <v>50</v>
          </cell>
          <cell r="T266" t="str">
            <v>ADJOINTS TERRITORIAUX D'ANIMATION</v>
          </cell>
          <cell r="U266" t="str">
            <v>C</v>
          </cell>
          <cell r="V266">
            <v>5</v>
          </cell>
        </row>
        <row r="267">
          <cell r="B267" t="str">
            <v>PICARD</v>
          </cell>
          <cell r="C267" t="str">
            <v>HAAS</v>
          </cell>
          <cell r="D267" t="str">
            <v>VALENTINE</v>
          </cell>
          <cell r="E267">
            <v>19017</v>
          </cell>
          <cell r="F267" t="str">
            <v>AGGLO</v>
          </cell>
          <cell r="G267" t="str">
            <v>14 RUE DE FRANCHE COMTE</v>
          </cell>
          <cell r="I267">
            <v>68390</v>
          </cell>
          <cell r="J267" t="str">
            <v>BALDERSHEIM</v>
          </cell>
          <cell r="K267">
            <v>4253</v>
          </cell>
          <cell r="L267" t="str">
            <v>ENTRETIEN ET LOGISTIQUE</v>
          </cell>
          <cell r="M267" t="str">
            <v>ADJOINT TECHNIQUE TERRITORIAL</v>
          </cell>
          <cell r="N267" t="str">
            <v>TITULAIRE</v>
          </cell>
          <cell r="O267" t="str">
            <v>ACTIVITE TEMPS NON COMPLET</v>
          </cell>
          <cell r="P267">
            <v>42736</v>
          </cell>
          <cell r="Q267" t="str">
            <v>TNC</v>
          </cell>
          <cell r="R267" t="str">
            <v>50.15</v>
          </cell>
          <cell r="S267" t="str">
            <v>50.15</v>
          </cell>
          <cell r="T267" t="str">
            <v>ADJOINTS TECHNIQUES TERRITORIAUX</v>
          </cell>
          <cell r="U267" t="str">
            <v>C</v>
          </cell>
          <cell r="V267">
            <v>3</v>
          </cell>
        </row>
        <row r="268">
          <cell r="B268" t="str">
            <v>FLOHR</v>
          </cell>
          <cell r="C268" t="str">
            <v>FLOHR</v>
          </cell>
          <cell r="D268" t="str">
            <v>ALICIA</v>
          </cell>
          <cell r="E268">
            <v>19068</v>
          </cell>
          <cell r="F268" t="str">
            <v>AGGLO</v>
          </cell>
          <cell r="G268" t="str">
            <v>9 RUE DE LA FOURMI</v>
          </cell>
          <cell r="I268">
            <v>68200</v>
          </cell>
          <cell r="J268" t="str">
            <v>MULHOUSE</v>
          </cell>
          <cell r="K268">
            <v>4232</v>
          </cell>
          <cell r="L268" t="str">
            <v>PETITE ENFANCE</v>
          </cell>
          <cell r="M268" t="str">
            <v>ADJOINT ADMINISTRATIF TER.</v>
          </cell>
          <cell r="N268" t="str">
            <v>TITULAIRE</v>
          </cell>
          <cell r="O268" t="str">
            <v>ACTIVITE TEMPS PLEIN</v>
          </cell>
          <cell r="P268">
            <v>43009</v>
          </cell>
          <cell r="Q268" t="str">
            <v>TC</v>
          </cell>
          <cell r="R268">
            <v>100</v>
          </cell>
          <cell r="S268">
            <v>100</v>
          </cell>
          <cell r="T268" t="str">
            <v>ADJOINTS ADMINISTRATIFS TERRIT.</v>
          </cell>
          <cell r="U268" t="str">
            <v>C</v>
          </cell>
          <cell r="V268">
            <v>4</v>
          </cell>
        </row>
        <row r="269">
          <cell r="B269" t="str">
            <v>FATIHI</v>
          </cell>
          <cell r="C269" t="str">
            <v>ACHBANI</v>
          </cell>
          <cell r="D269" t="str">
            <v>HINDE</v>
          </cell>
          <cell r="E269">
            <v>19105</v>
          </cell>
          <cell r="F269" t="str">
            <v>AGGLO</v>
          </cell>
          <cell r="G269" t="str">
            <v>4 RUE FREDDY WILLENBUCHER</v>
          </cell>
          <cell r="I269">
            <v>68200</v>
          </cell>
          <cell r="J269" t="str">
            <v>MULHOUSE</v>
          </cell>
          <cell r="K269">
            <v>4231</v>
          </cell>
          <cell r="L269" t="str">
            <v>PERISCOLAIRE</v>
          </cell>
          <cell r="M269" t="str">
            <v>ADJOINT TER. D'ANIMATION</v>
          </cell>
          <cell r="N269" t="str">
            <v>TITULAIRE</v>
          </cell>
          <cell r="O269" t="str">
            <v>ACTIVITE TEMPS NON COMPLET</v>
          </cell>
          <cell r="P269">
            <v>42979</v>
          </cell>
          <cell r="Q269" t="str">
            <v>TNC</v>
          </cell>
          <cell r="R269">
            <v>50</v>
          </cell>
          <cell r="S269">
            <v>50</v>
          </cell>
          <cell r="T269" t="str">
            <v>ADJOINTS TERRITORIAUX D'ANIMATION</v>
          </cell>
          <cell r="U269" t="str">
            <v>C</v>
          </cell>
          <cell r="V269">
            <v>2</v>
          </cell>
        </row>
        <row r="270">
          <cell r="B270" t="str">
            <v>MOUSSAOUI</v>
          </cell>
          <cell r="C270" t="str">
            <v>MOUSSAOUI</v>
          </cell>
          <cell r="D270" t="str">
            <v>YASSINE</v>
          </cell>
          <cell r="E270">
            <v>19243</v>
          </cell>
          <cell r="F270" t="str">
            <v>AGGLO</v>
          </cell>
          <cell r="G270" t="str">
            <v>7 RUE DU PANORAMA</v>
          </cell>
          <cell r="I270">
            <v>68200</v>
          </cell>
          <cell r="J270" t="str">
            <v>MULHOUSE</v>
          </cell>
          <cell r="K270">
            <v>4231</v>
          </cell>
          <cell r="L270" t="str">
            <v>PERISCOLAIRE</v>
          </cell>
          <cell r="M270" t="str">
            <v>ADJOINT TER. D'ANIMATION</v>
          </cell>
          <cell r="N270" t="str">
            <v>STAGIAIRE</v>
          </cell>
          <cell r="O270" t="str">
            <v>ACTIVITE TEMPS NON COMPLET</v>
          </cell>
          <cell r="P270">
            <v>43040</v>
          </cell>
          <cell r="Q270" t="str">
            <v>TNC</v>
          </cell>
          <cell r="R270">
            <v>50</v>
          </cell>
          <cell r="S270">
            <v>50</v>
          </cell>
          <cell r="T270" t="str">
            <v>ADJOINTS TERRITORIAUX D'ANIMATION</v>
          </cell>
          <cell r="U270" t="str">
            <v>C</v>
          </cell>
          <cell r="V270">
            <v>3</v>
          </cell>
        </row>
        <row r="271">
          <cell r="B271" t="str">
            <v>ATHENES</v>
          </cell>
          <cell r="C271" t="str">
            <v>ATHENES</v>
          </cell>
          <cell r="D271" t="str">
            <v>EDWIGE</v>
          </cell>
          <cell r="E271">
            <v>19245</v>
          </cell>
          <cell r="F271" t="str">
            <v>AGGLO</v>
          </cell>
          <cell r="G271" t="str">
            <v>19 RUE MATHIAS GRUNEWALD</v>
          </cell>
          <cell r="I271">
            <v>68200</v>
          </cell>
          <cell r="J271" t="str">
            <v>MULHOUSE</v>
          </cell>
          <cell r="K271">
            <v>4231</v>
          </cell>
          <cell r="L271" t="str">
            <v>PERISCOLAIRE</v>
          </cell>
          <cell r="M271" t="str">
            <v>ADJOINT TER. D'ANIMATION</v>
          </cell>
          <cell r="N271" t="str">
            <v>TITULAIRE</v>
          </cell>
          <cell r="O271" t="str">
            <v>ACTIVITE TEMPS NON COMPLET</v>
          </cell>
          <cell r="P271">
            <v>42736</v>
          </cell>
          <cell r="Q271" t="str">
            <v>TNC</v>
          </cell>
          <cell r="R271">
            <v>50</v>
          </cell>
          <cell r="S271">
            <v>50</v>
          </cell>
          <cell r="T271" t="str">
            <v>ADJOINTS TERRITORIAUX D'ANIMATION</v>
          </cell>
          <cell r="U271" t="str">
            <v>C</v>
          </cell>
          <cell r="V271">
            <v>4</v>
          </cell>
        </row>
        <row r="272">
          <cell r="B272" t="str">
            <v>DONISCHAL</v>
          </cell>
          <cell r="C272" t="str">
            <v>DONISCHAL</v>
          </cell>
          <cell r="D272" t="str">
            <v>CELINE</v>
          </cell>
          <cell r="E272">
            <v>19343</v>
          </cell>
          <cell r="F272" t="str">
            <v>AGGLO</v>
          </cell>
          <cell r="G272" t="str">
            <v>6 RUE VERTE</v>
          </cell>
          <cell r="I272">
            <v>68120</v>
          </cell>
          <cell r="J272" t="str">
            <v>PFASTATT</v>
          </cell>
          <cell r="K272">
            <v>4231</v>
          </cell>
          <cell r="L272" t="str">
            <v>PERISCOLAIRE</v>
          </cell>
          <cell r="M272" t="str">
            <v>ADJOINT TER. D'ANIMATION</v>
          </cell>
          <cell r="N272" t="str">
            <v>TITULAIRE</v>
          </cell>
          <cell r="O272" t="str">
            <v>ACTIVITE TEMPS NON COMPLET</v>
          </cell>
          <cell r="P272">
            <v>42736</v>
          </cell>
          <cell r="Q272" t="str">
            <v>TNC</v>
          </cell>
          <cell r="R272">
            <v>50</v>
          </cell>
          <cell r="S272">
            <v>50</v>
          </cell>
          <cell r="T272" t="str">
            <v>ADJOINTS TERRITORIAUX D'ANIMATION</v>
          </cell>
          <cell r="U272" t="str">
            <v>C</v>
          </cell>
          <cell r="V272">
            <v>4</v>
          </cell>
        </row>
        <row r="273">
          <cell r="B273" t="str">
            <v>FELMY</v>
          </cell>
          <cell r="C273" t="str">
            <v>FELMY</v>
          </cell>
          <cell r="D273" t="str">
            <v>ARNAUD</v>
          </cell>
          <cell r="E273">
            <v>19380</v>
          </cell>
          <cell r="F273" t="str">
            <v>AGGLO</v>
          </cell>
          <cell r="G273" t="str">
            <v>22E RUE DE SOULTZ</v>
          </cell>
          <cell r="I273">
            <v>68500</v>
          </cell>
          <cell r="J273" t="str">
            <v>JUNGHOLTZ</v>
          </cell>
          <cell r="K273">
            <v>4231</v>
          </cell>
          <cell r="L273" t="str">
            <v>PERISCOLAIRE</v>
          </cell>
          <cell r="M273" t="str">
            <v>EDUCATEUR  TER. APS PL 2EME CL</v>
          </cell>
          <cell r="N273" t="str">
            <v>TITULAIRE</v>
          </cell>
          <cell r="O273" t="str">
            <v>ACTIVITE TEMPS PLEIN</v>
          </cell>
          <cell r="P273">
            <v>43009</v>
          </cell>
          <cell r="Q273" t="str">
            <v>TC</v>
          </cell>
          <cell r="R273">
            <v>100</v>
          </cell>
          <cell r="S273">
            <v>100</v>
          </cell>
          <cell r="T273" t="str">
            <v>EDUCATEUR DES ACT PHYS ET SPORT</v>
          </cell>
          <cell r="U273" t="str">
            <v>B</v>
          </cell>
          <cell r="V273">
            <v>7</v>
          </cell>
        </row>
        <row r="274">
          <cell r="B274" t="str">
            <v>ZESIGER</v>
          </cell>
          <cell r="C274" t="str">
            <v>ZESIGER</v>
          </cell>
          <cell r="D274" t="str">
            <v>STEVE</v>
          </cell>
          <cell r="E274">
            <v>19384</v>
          </cell>
          <cell r="F274" t="str">
            <v>AGGLO</v>
          </cell>
          <cell r="G274" t="str">
            <v>43 RUE DE PARIS</v>
          </cell>
          <cell r="I274">
            <v>68260</v>
          </cell>
          <cell r="J274" t="str">
            <v>KINGERSHEIM</v>
          </cell>
          <cell r="K274">
            <v>4231</v>
          </cell>
          <cell r="L274" t="str">
            <v>PERISCOLAIRE</v>
          </cell>
          <cell r="M274" t="str">
            <v>ANIMATEUR</v>
          </cell>
          <cell r="N274" t="str">
            <v>TITULAIRE</v>
          </cell>
          <cell r="O274" t="str">
            <v>ACTIVITE TEMPS PLEIN</v>
          </cell>
          <cell r="P274">
            <v>42736</v>
          </cell>
          <cell r="Q274" t="str">
            <v>TC</v>
          </cell>
          <cell r="R274">
            <v>100</v>
          </cell>
          <cell r="S274">
            <v>100</v>
          </cell>
          <cell r="T274" t="str">
            <v>ANIMATEURS TERRITORIAUX</v>
          </cell>
          <cell r="U274" t="str">
            <v>B</v>
          </cell>
          <cell r="V274">
            <v>6</v>
          </cell>
        </row>
        <row r="275">
          <cell r="B275" t="str">
            <v>TALHI</v>
          </cell>
          <cell r="C275" t="str">
            <v>TALHI</v>
          </cell>
          <cell r="D275" t="str">
            <v>IMENE</v>
          </cell>
          <cell r="E275">
            <v>19401</v>
          </cell>
          <cell r="F275" t="str">
            <v>AGGLO</v>
          </cell>
          <cell r="G275" t="str">
            <v>1 RUE DU LISERON</v>
          </cell>
          <cell r="I275">
            <v>68100</v>
          </cell>
          <cell r="J275" t="str">
            <v>ILLZACH</v>
          </cell>
          <cell r="K275">
            <v>4231</v>
          </cell>
          <cell r="L275" t="str">
            <v>PERISCOLAIRE</v>
          </cell>
          <cell r="M275" t="str">
            <v>ADJOINT TER. D'ANIMATION</v>
          </cell>
          <cell r="N275" t="str">
            <v>CONTRACTUEL</v>
          </cell>
          <cell r="O275" t="str">
            <v>ACTIVITE TEMPS NON COMPLET</v>
          </cell>
          <cell r="P275">
            <v>43040</v>
          </cell>
          <cell r="Q275" t="str">
            <v>TNC</v>
          </cell>
          <cell r="R275">
            <v>50</v>
          </cell>
          <cell r="S275">
            <v>50</v>
          </cell>
          <cell r="T275" t="str">
            <v>ADJOINTS TERRITORIAUX D'ANIMATION</v>
          </cell>
          <cell r="U275" t="str">
            <v>C</v>
          </cell>
          <cell r="V275">
            <v>2</v>
          </cell>
        </row>
        <row r="276">
          <cell r="B276" t="str">
            <v>DURUPT</v>
          </cell>
          <cell r="C276" t="str">
            <v>CHENAL</v>
          </cell>
          <cell r="D276" t="str">
            <v>SOPHIE</v>
          </cell>
          <cell r="E276">
            <v>19420</v>
          </cell>
          <cell r="F276" t="str">
            <v>AGGLO</v>
          </cell>
          <cell r="G276" t="str">
            <v>62 PASSAGE MONTEBELLO</v>
          </cell>
          <cell r="I276">
            <v>68200</v>
          </cell>
          <cell r="J276" t="str">
            <v>MULHOUSE</v>
          </cell>
          <cell r="K276">
            <v>4253</v>
          </cell>
          <cell r="L276" t="str">
            <v>ENTRETIEN ET LOGISTIQUE</v>
          </cell>
          <cell r="M276" t="str">
            <v>ADJOINT TECHNIQUE TERRITORIAL</v>
          </cell>
          <cell r="N276" t="str">
            <v>TITULAIRE</v>
          </cell>
          <cell r="O276" t="str">
            <v>ACTIVITE TEMPS NON COMPLET</v>
          </cell>
          <cell r="P276">
            <v>42736</v>
          </cell>
          <cell r="Q276" t="str">
            <v>TNC</v>
          </cell>
          <cell r="R276" t="str">
            <v>50.15</v>
          </cell>
          <cell r="S276" t="str">
            <v>50.15</v>
          </cell>
          <cell r="T276" t="str">
            <v>ADJOINTS TECHNIQUES TERRITORIAUX</v>
          </cell>
          <cell r="U276" t="str">
            <v>C</v>
          </cell>
          <cell r="V276">
            <v>9</v>
          </cell>
        </row>
        <row r="277">
          <cell r="B277" t="str">
            <v>CHEMLA</v>
          </cell>
          <cell r="C277" t="str">
            <v>CHEMLA</v>
          </cell>
          <cell r="D277" t="str">
            <v>THOMAS</v>
          </cell>
          <cell r="E277">
            <v>19427</v>
          </cell>
          <cell r="F277" t="str">
            <v>AGGLO</v>
          </cell>
          <cell r="G277" t="str">
            <v>18 GRAND RUE</v>
          </cell>
          <cell r="I277">
            <v>68100</v>
          </cell>
          <cell r="J277" t="str">
            <v>MULHOUSE</v>
          </cell>
          <cell r="K277">
            <v>4231</v>
          </cell>
          <cell r="L277" t="str">
            <v>PERISCOLAIRE</v>
          </cell>
          <cell r="M277" t="str">
            <v>ADJOINT TER. D'ANIMATION</v>
          </cell>
          <cell r="N277" t="str">
            <v>STAGIAIRE</v>
          </cell>
          <cell r="O277" t="str">
            <v>ACTIVITE TEMPS NON COMPLET</v>
          </cell>
          <cell r="P277">
            <v>42917</v>
          </cell>
          <cell r="Q277" t="str">
            <v>TNC</v>
          </cell>
          <cell r="R277">
            <v>50</v>
          </cell>
          <cell r="S277">
            <v>50</v>
          </cell>
          <cell r="T277" t="str">
            <v>ADJOINTS TERRITORIAUX D'ANIMATION</v>
          </cell>
          <cell r="U277" t="str">
            <v>C</v>
          </cell>
          <cell r="V277">
            <v>3</v>
          </cell>
        </row>
        <row r="278">
          <cell r="B278" t="str">
            <v>GRONDIN</v>
          </cell>
          <cell r="C278" t="str">
            <v>BERNON</v>
          </cell>
          <cell r="D278" t="str">
            <v>STEPHANIE</v>
          </cell>
          <cell r="E278">
            <v>19429</v>
          </cell>
          <cell r="F278" t="str">
            <v>AGGLO</v>
          </cell>
          <cell r="G278" t="str">
            <v>17 RUE MARC GRODWOHL</v>
          </cell>
          <cell r="I278">
            <v>68190</v>
          </cell>
          <cell r="J278" t="str">
            <v>UNGERSHEIM</v>
          </cell>
          <cell r="K278">
            <v>4231</v>
          </cell>
          <cell r="L278" t="str">
            <v>PERISCOLAIRE</v>
          </cell>
          <cell r="M278" t="str">
            <v>ADJOINT TER. D'ANIMATION</v>
          </cell>
          <cell r="N278" t="str">
            <v>TITULAIRE</v>
          </cell>
          <cell r="O278" t="str">
            <v>ACTIVITE TEMPS NON COMPLET</v>
          </cell>
          <cell r="P278">
            <v>42736</v>
          </cell>
          <cell r="Q278" t="str">
            <v>TNC</v>
          </cell>
          <cell r="R278">
            <v>80</v>
          </cell>
          <cell r="S278">
            <v>80</v>
          </cell>
          <cell r="T278" t="str">
            <v>ADJOINTS TERRITORIAUX D'ANIMATION</v>
          </cell>
          <cell r="U278" t="str">
            <v>C</v>
          </cell>
          <cell r="V278">
            <v>6</v>
          </cell>
        </row>
        <row r="279">
          <cell r="B279" t="str">
            <v>BOUTALEB</v>
          </cell>
          <cell r="C279" t="str">
            <v>MAZOUNI</v>
          </cell>
          <cell r="D279" t="str">
            <v>SADIA</v>
          </cell>
          <cell r="E279">
            <v>19437</v>
          </cell>
          <cell r="F279" t="str">
            <v>AGGLO</v>
          </cell>
          <cell r="G279" t="str">
            <v>12 RUE DE L'ILE NAPOLEON</v>
          </cell>
          <cell r="I279">
            <v>68100</v>
          </cell>
          <cell r="J279" t="str">
            <v>MULHOUSE</v>
          </cell>
          <cell r="K279">
            <v>4231</v>
          </cell>
          <cell r="L279" t="str">
            <v>PERISCOLAIRE</v>
          </cell>
          <cell r="M279" t="str">
            <v>ADJOINT TER. D'ANIMATION</v>
          </cell>
          <cell r="N279" t="str">
            <v>TITULAIRE</v>
          </cell>
          <cell r="O279" t="str">
            <v>ACTIVITE TEMPS NON COMPLET</v>
          </cell>
          <cell r="P279">
            <v>42736</v>
          </cell>
          <cell r="Q279" t="str">
            <v>TNC</v>
          </cell>
          <cell r="R279">
            <v>50</v>
          </cell>
          <cell r="S279">
            <v>50</v>
          </cell>
          <cell r="T279" t="str">
            <v>ADJOINTS TERRITORIAUX D'ANIMATION</v>
          </cell>
          <cell r="U279" t="str">
            <v>C</v>
          </cell>
          <cell r="V279">
            <v>7</v>
          </cell>
        </row>
        <row r="280">
          <cell r="B280" t="str">
            <v>HEINRICH</v>
          </cell>
          <cell r="C280" t="str">
            <v>HEINRICH</v>
          </cell>
          <cell r="D280" t="str">
            <v>CYNTHIA</v>
          </cell>
          <cell r="E280">
            <v>19439</v>
          </cell>
          <cell r="F280" t="str">
            <v>AGGLO</v>
          </cell>
          <cell r="G280" t="str">
            <v>93 B AVENUE DE LUTTERBACH</v>
          </cell>
          <cell r="I280">
            <v>68200</v>
          </cell>
          <cell r="J280" t="str">
            <v>MULHOUSE</v>
          </cell>
          <cell r="K280">
            <v>4231</v>
          </cell>
          <cell r="L280" t="str">
            <v>PERISCOLAIRE</v>
          </cell>
          <cell r="M280" t="str">
            <v>ADJOINT TER. D'ANIMATION</v>
          </cell>
          <cell r="N280" t="str">
            <v>TITULAIRE</v>
          </cell>
          <cell r="O280" t="str">
            <v>ACTIVITE TEMPS NON COMPLET</v>
          </cell>
          <cell r="P280">
            <v>42736</v>
          </cell>
          <cell r="Q280" t="str">
            <v>TNC</v>
          </cell>
          <cell r="R280">
            <v>50</v>
          </cell>
          <cell r="S280">
            <v>50</v>
          </cell>
          <cell r="T280" t="str">
            <v>ADJOINTS TERRITORIAUX D'ANIMATION</v>
          </cell>
          <cell r="U280" t="str">
            <v>C</v>
          </cell>
          <cell r="V280">
            <v>4</v>
          </cell>
        </row>
        <row r="281">
          <cell r="B281" t="str">
            <v>HAFFNER</v>
          </cell>
          <cell r="C281" t="str">
            <v>HAFFNER</v>
          </cell>
          <cell r="D281" t="str">
            <v>MYRIAM</v>
          </cell>
          <cell r="E281">
            <v>19450</v>
          </cell>
          <cell r="F281" t="str">
            <v>AGGLO</v>
          </cell>
          <cell r="G281" t="str">
            <v>58 RUE DE GUEBWILLER</v>
          </cell>
          <cell r="I281">
            <v>68840</v>
          </cell>
          <cell r="J281" t="str">
            <v>PULVERSHEIM</v>
          </cell>
          <cell r="K281">
            <v>4231</v>
          </cell>
          <cell r="L281" t="str">
            <v>PERISCOLAIRE</v>
          </cell>
          <cell r="N281" t="str">
            <v>VACATAIRE</v>
          </cell>
          <cell r="O281" t="str">
            <v>ACTIVITE TEMPS PLEIN</v>
          </cell>
          <cell r="P281">
            <v>40422</v>
          </cell>
          <cell r="Q281" t="str">
            <v>TC</v>
          </cell>
          <cell r="R281">
            <v>100</v>
          </cell>
          <cell r="S281">
            <v>100</v>
          </cell>
        </row>
        <row r="282">
          <cell r="B282" t="str">
            <v>FADDA</v>
          </cell>
          <cell r="C282" t="str">
            <v>FADDA</v>
          </cell>
          <cell r="D282" t="str">
            <v>AURELIE</v>
          </cell>
          <cell r="E282">
            <v>19457</v>
          </cell>
          <cell r="F282" t="str">
            <v>AGGLO</v>
          </cell>
          <cell r="G282" t="str">
            <v>8 RUE JEAN RACINE</v>
          </cell>
          <cell r="I282">
            <v>68200</v>
          </cell>
          <cell r="J282" t="str">
            <v>MULHOUSE</v>
          </cell>
          <cell r="K282">
            <v>4231</v>
          </cell>
          <cell r="L282" t="str">
            <v>PERISCOLAIRE</v>
          </cell>
          <cell r="M282" t="str">
            <v>ADJOINT TER. D'ANIMATION</v>
          </cell>
          <cell r="N282" t="str">
            <v>TITULAIRE</v>
          </cell>
          <cell r="O282" t="str">
            <v>ACTIVITE TEMPS NON COMPLET</v>
          </cell>
          <cell r="P282">
            <v>42736</v>
          </cell>
          <cell r="Q282" t="str">
            <v>TNC</v>
          </cell>
          <cell r="R282">
            <v>50</v>
          </cell>
          <cell r="S282">
            <v>50</v>
          </cell>
          <cell r="T282" t="str">
            <v>ADJOINTS TERRITORIAUX D'ANIMATION</v>
          </cell>
          <cell r="U282" t="str">
            <v>C</v>
          </cell>
          <cell r="V282">
            <v>5</v>
          </cell>
        </row>
        <row r="283">
          <cell r="B283" t="str">
            <v>MEYER</v>
          </cell>
          <cell r="C283" t="str">
            <v>MEYER</v>
          </cell>
          <cell r="D283" t="str">
            <v>MARIE</v>
          </cell>
          <cell r="E283">
            <v>19465</v>
          </cell>
          <cell r="F283" t="str">
            <v>AGGLO</v>
          </cell>
          <cell r="G283" t="str">
            <v>4 RUE DE MULHOUSE</v>
          </cell>
          <cell r="I283">
            <v>68400</v>
          </cell>
          <cell r="J283" t="str">
            <v>RIEDISHEIM</v>
          </cell>
          <cell r="K283">
            <v>4231</v>
          </cell>
          <cell r="L283" t="str">
            <v>PERISCOLAIRE</v>
          </cell>
          <cell r="M283" t="str">
            <v>ADJOINT TER. D'ANIMATION</v>
          </cell>
          <cell r="N283" t="str">
            <v>TITULAIRE</v>
          </cell>
          <cell r="O283" t="str">
            <v>ACTIVITE TEMPS NON COMPLET</v>
          </cell>
          <cell r="P283">
            <v>42948</v>
          </cell>
          <cell r="Q283" t="str">
            <v>TNC</v>
          </cell>
          <cell r="R283">
            <v>80</v>
          </cell>
          <cell r="S283">
            <v>80</v>
          </cell>
          <cell r="T283" t="str">
            <v>ADJOINTS TERRITORIAUX D'ANIMATION</v>
          </cell>
          <cell r="U283" t="str">
            <v>C</v>
          </cell>
          <cell r="V283">
            <v>6</v>
          </cell>
        </row>
        <row r="284">
          <cell r="B284" t="str">
            <v>SONET</v>
          </cell>
          <cell r="C284" t="str">
            <v>ILTIS</v>
          </cell>
          <cell r="D284" t="str">
            <v>ISABELLE</v>
          </cell>
          <cell r="E284">
            <v>19467</v>
          </cell>
          <cell r="F284" t="str">
            <v>AGGLO</v>
          </cell>
          <cell r="G284" t="str">
            <v>6 RUE DU KIRCHFELD</v>
          </cell>
          <cell r="I284">
            <v>68500</v>
          </cell>
          <cell r="J284" t="str">
            <v>BERRWILLER</v>
          </cell>
          <cell r="K284">
            <v>4231</v>
          </cell>
          <cell r="L284" t="str">
            <v>PERISCOLAIRE</v>
          </cell>
          <cell r="M284" t="str">
            <v>ADJOINT TER. D'ANIMATION</v>
          </cell>
          <cell r="N284" t="str">
            <v>TITULAIRE</v>
          </cell>
          <cell r="O284" t="str">
            <v>1ERE ANNEE CONGE PARENTAL</v>
          </cell>
          <cell r="P284">
            <v>43078</v>
          </cell>
          <cell r="Q284" t="str">
            <v>TNC</v>
          </cell>
          <cell r="R284">
            <v>50</v>
          </cell>
          <cell r="S284">
            <v>50</v>
          </cell>
          <cell r="T284" t="str">
            <v>ADJOINTS TERRITORIAUX D'ANIMATION</v>
          </cell>
          <cell r="U284" t="str">
            <v>C</v>
          </cell>
          <cell r="V284">
            <v>5</v>
          </cell>
        </row>
        <row r="285">
          <cell r="B285" t="str">
            <v>LAIB</v>
          </cell>
          <cell r="C285" t="str">
            <v>GELHAUSEN</v>
          </cell>
          <cell r="D285" t="str">
            <v>MURIEL</v>
          </cell>
          <cell r="E285">
            <v>19469</v>
          </cell>
          <cell r="F285" t="str">
            <v>AGGLO</v>
          </cell>
          <cell r="G285" t="str">
            <v>103 RUE DE BELFORT</v>
          </cell>
          <cell r="I285">
            <v>68200</v>
          </cell>
          <cell r="J285" t="str">
            <v>MULHOUSE</v>
          </cell>
          <cell r="K285">
            <v>4231</v>
          </cell>
          <cell r="L285" t="str">
            <v>PERISCOLAIRE</v>
          </cell>
          <cell r="M285" t="str">
            <v>ADJOINT TER. ANIM PPAL 2E CL</v>
          </cell>
          <cell r="N285" t="str">
            <v>TITULAIRE</v>
          </cell>
          <cell r="O285" t="str">
            <v>ACTIVITE TEMPS NON COMPLET</v>
          </cell>
          <cell r="P285">
            <v>42979</v>
          </cell>
          <cell r="Q285" t="str">
            <v>TNC</v>
          </cell>
          <cell r="R285">
            <v>65</v>
          </cell>
          <cell r="S285">
            <v>65</v>
          </cell>
          <cell r="T285" t="str">
            <v>ADJOINTS TERRITORIAUX D'ANIMATION</v>
          </cell>
          <cell r="U285" t="str">
            <v>C</v>
          </cell>
          <cell r="V285">
            <v>6</v>
          </cell>
        </row>
        <row r="286">
          <cell r="B286" t="str">
            <v>BOESCH</v>
          </cell>
          <cell r="C286" t="str">
            <v>BOESCH</v>
          </cell>
          <cell r="D286" t="str">
            <v>MARIE</v>
          </cell>
          <cell r="E286">
            <v>19476</v>
          </cell>
          <cell r="F286" t="str">
            <v>AGGLO</v>
          </cell>
          <cell r="G286" t="str">
            <v>10 RUE DE LA BEAUCE</v>
          </cell>
          <cell r="I286">
            <v>68270</v>
          </cell>
          <cell r="J286" t="str">
            <v>WITTENHEIM</v>
          </cell>
          <cell r="K286">
            <v>4231</v>
          </cell>
          <cell r="L286" t="str">
            <v>PERISCOLAIRE</v>
          </cell>
          <cell r="N286" t="str">
            <v>VACATAIRE</v>
          </cell>
          <cell r="O286" t="str">
            <v>ACTIVITE TEMPS PLEIN</v>
          </cell>
          <cell r="P286">
            <v>40422</v>
          </cell>
          <cell r="Q286" t="str">
            <v>TC</v>
          </cell>
          <cell r="R286">
            <v>100</v>
          </cell>
          <cell r="S286">
            <v>100</v>
          </cell>
        </row>
        <row r="287">
          <cell r="B287" t="str">
            <v>ROSSI</v>
          </cell>
          <cell r="C287" t="str">
            <v>ROSSI</v>
          </cell>
          <cell r="D287" t="str">
            <v>ALICIA</v>
          </cell>
          <cell r="E287">
            <v>19481</v>
          </cell>
          <cell r="F287" t="str">
            <v>AGGLO</v>
          </cell>
          <cell r="G287" t="str">
            <v>2 RUE DES CASTORS</v>
          </cell>
          <cell r="I287">
            <v>68460</v>
          </cell>
          <cell r="J287" t="str">
            <v>LUTTERBACH</v>
          </cell>
          <cell r="K287">
            <v>4231</v>
          </cell>
          <cell r="L287" t="str">
            <v>PERISCOLAIRE</v>
          </cell>
          <cell r="M287" t="str">
            <v>ADJOINT TER. D'ANIMATION</v>
          </cell>
          <cell r="N287" t="str">
            <v>TITULAIRE</v>
          </cell>
          <cell r="O287" t="str">
            <v>ACTIVITE TEMPS NON COMPLET</v>
          </cell>
          <cell r="P287">
            <v>43048</v>
          </cell>
          <cell r="Q287" t="str">
            <v>TNC</v>
          </cell>
          <cell r="R287">
            <v>50</v>
          </cell>
          <cell r="S287">
            <v>50</v>
          </cell>
          <cell r="T287" t="str">
            <v>ADJOINTS TERRITORIAUX D'ANIMATION</v>
          </cell>
          <cell r="U287" t="str">
            <v>C</v>
          </cell>
          <cell r="V287">
            <v>4</v>
          </cell>
        </row>
        <row r="288">
          <cell r="B288" t="str">
            <v>BENDALI</v>
          </cell>
          <cell r="C288" t="str">
            <v>MALAGOUEN</v>
          </cell>
          <cell r="D288" t="str">
            <v>SOUAD</v>
          </cell>
          <cell r="E288">
            <v>19506</v>
          </cell>
          <cell r="F288" t="str">
            <v>AGGLO</v>
          </cell>
          <cell r="G288" t="str">
            <v>9 RUE DE PFASTATT</v>
          </cell>
          <cell r="I288">
            <v>68460</v>
          </cell>
          <cell r="J288" t="str">
            <v>LUTTERBACH</v>
          </cell>
          <cell r="K288">
            <v>4231</v>
          </cell>
          <cell r="L288" t="str">
            <v>PERISCOLAIRE</v>
          </cell>
          <cell r="N288" t="str">
            <v>VACATAIRE</v>
          </cell>
          <cell r="O288" t="str">
            <v>ACTIVITE TEMPS PLEIN</v>
          </cell>
          <cell r="P288">
            <v>40452</v>
          </cell>
          <cell r="Q288" t="str">
            <v>TC</v>
          </cell>
          <cell r="R288">
            <v>100</v>
          </cell>
          <cell r="S288">
            <v>100</v>
          </cell>
        </row>
        <row r="289">
          <cell r="B289" t="str">
            <v>CHEDDADI</v>
          </cell>
          <cell r="C289" t="str">
            <v>AGNAOU</v>
          </cell>
          <cell r="D289" t="str">
            <v>KHADIJA</v>
          </cell>
          <cell r="E289">
            <v>19509</v>
          </cell>
          <cell r="F289" t="str">
            <v>AGGLO</v>
          </cell>
          <cell r="G289" t="str">
            <v>45 RUE ALBERT CAMUS</v>
          </cell>
          <cell r="I289">
            <v>68200</v>
          </cell>
          <cell r="J289" t="str">
            <v>MULHOUSE</v>
          </cell>
          <cell r="K289">
            <v>4231</v>
          </cell>
          <cell r="L289" t="str">
            <v>PERISCOLAIRE</v>
          </cell>
          <cell r="M289" t="str">
            <v>ADJOINT TER. D'ANIMATION</v>
          </cell>
          <cell r="N289" t="str">
            <v>TITULAIRE</v>
          </cell>
          <cell r="O289" t="str">
            <v>ACTIVITE TEMPS NON COMPLET</v>
          </cell>
          <cell r="P289">
            <v>42905</v>
          </cell>
          <cell r="Q289" t="str">
            <v>TNC</v>
          </cell>
          <cell r="R289">
            <v>50</v>
          </cell>
          <cell r="S289">
            <v>50</v>
          </cell>
          <cell r="T289" t="str">
            <v>ADJOINTS TERRITORIAUX D'ANIMATION</v>
          </cell>
          <cell r="U289" t="str">
            <v>C</v>
          </cell>
          <cell r="V289">
            <v>4</v>
          </cell>
        </row>
        <row r="290">
          <cell r="B290" t="str">
            <v>GUERIN</v>
          </cell>
          <cell r="C290" t="str">
            <v>GUERIN</v>
          </cell>
          <cell r="D290" t="str">
            <v>SOPHIE</v>
          </cell>
          <cell r="E290">
            <v>19510</v>
          </cell>
          <cell r="F290" t="str">
            <v>AGGLO</v>
          </cell>
          <cell r="G290" t="str">
            <v>1 RUE DES MARECHAUX</v>
          </cell>
          <cell r="I290">
            <v>68100</v>
          </cell>
          <cell r="J290" t="str">
            <v>MULHOUSE</v>
          </cell>
          <cell r="K290">
            <v>423</v>
          </cell>
          <cell r="L290" t="str">
            <v>PERISCOLAIRE ET PETITE ENFANCE</v>
          </cell>
          <cell r="M290" t="str">
            <v>ATTACHE TERRITORIAL</v>
          </cell>
          <cell r="N290" t="str">
            <v>TITULAIRE</v>
          </cell>
          <cell r="O290" t="str">
            <v>ACTIVITE TEMPS PLEIN</v>
          </cell>
          <cell r="P290">
            <v>42736</v>
          </cell>
          <cell r="Q290" t="str">
            <v>TC</v>
          </cell>
          <cell r="R290">
            <v>100</v>
          </cell>
          <cell r="S290">
            <v>100</v>
          </cell>
          <cell r="T290" t="str">
            <v>ATTACHES TERRITORIAUX</v>
          </cell>
          <cell r="U290" t="str">
            <v>A</v>
          </cell>
          <cell r="V290">
            <v>2</v>
          </cell>
        </row>
        <row r="291">
          <cell r="B291" t="str">
            <v>EL OTMANI</v>
          </cell>
          <cell r="C291" t="str">
            <v>EL OTMANI</v>
          </cell>
          <cell r="D291" t="str">
            <v>AZIZ</v>
          </cell>
          <cell r="E291">
            <v>19589</v>
          </cell>
          <cell r="F291" t="str">
            <v>AGGLO</v>
          </cell>
          <cell r="G291" t="str">
            <v>55 RUE DES OISEAUX</v>
          </cell>
          <cell r="I291">
            <v>68200</v>
          </cell>
          <cell r="J291" t="str">
            <v>MULHOUSE</v>
          </cell>
          <cell r="K291">
            <v>4231</v>
          </cell>
          <cell r="L291" t="str">
            <v>PERISCOLAIRE</v>
          </cell>
          <cell r="M291" t="str">
            <v>ADJOINT TER. D'ANIMATION</v>
          </cell>
          <cell r="N291" t="str">
            <v>TITULAIRE</v>
          </cell>
          <cell r="O291" t="str">
            <v>ACTIVITE TEMPS NON COMPLET</v>
          </cell>
          <cell r="P291">
            <v>43070</v>
          </cell>
          <cell r="Q291" t="str">
            <v>TNC</v>
          </cell>
          <cell r="R291">
            <v>50</v>
          </cell>
          <cell r="S291">
            <v>50</v>
          </cell>
          <cell r="T291" t="str">
            <v>ADJOINTS TERRITORIAUX D'ANIMATION</v>
          </cell>
          <cell r="U291" t="str">
            <v>C</v>
          </cell>
          <cell r="V291">
            <v>5</v>
          </cell>
        </row>
        <row r="292">
          <cell r="B292" t="str">
            <v>MEYER</v>
          </cell>
          <cell r="C292" t="str">
            <v>MEYER</v>
          </cell>
          <cell r="D292" t="str">
            <v>VERONIQUE</v>
          </cell>
          <cell r="E292">
            <v>19598</v>
          </cell>
          <cell r="F292" t="str">
            <v>AGGLO</v>
          </cell>
          <cell r="G292" t="str">
            <v>20 RUE SALVATOR</v>
          </cell>
          <cell r="I292">
            <v>68100</v>
          </cell>
          <cell r="J292" t="str">
            <v>MULHOUSE</v>
          </cell>
          <cell r="K292">
            <v>4242</v>
          </cell>
          <cell r="L292" t="str">
            <v>EPANOUISSEMENT ENFANT</v>
          </cell>
          <cell r="N292" t="str">
            <v>VACATAIRE</v>
          </cell>
          <cell r="O292" t="str">
            <v>ACTIVITE TEMPS PLEIN</v>
          </cell>
          <cell r="P292">
            <v>40513</v>
          </cell>
          <cell r="Q292" t="str">
            <v>TC</v>
          </cell>
          <cell r="R292">
            <v>100</v>
          </cell>
          <cell r="S292">
            <v>100</v>
          </cell>
        </row>
        <row r="293">
          <cell r="B293" t="str">
            <v>WALTER</v>
          </cell>
          <cell r="C293" t="str">
            <v>WALTER</v>
          </cell>
          <cell r="D293" t="str">
            <v>KATIA</v>
          </cell>
          <cell r="E293">
            <v>19647</v>
          </cell>
          <cell r="F293" t="str">
            <v>AGGLO</v>
          </cell>
          <cell r="G293" t="str">
            <v>8E RUE DE RENNES</v>
          </cell>
          <cell r="I293">
            <v>68260</v>
          </cell>
          <cell r="J293" t="str">
            <v>KINGERSHEIM</v>
          </cell>
          <cell r="K293">
            <v>4253</v>
          </cell>
          <cell r="L293" t="str">
            <v>ENTRETIEN ET LOGISTIQUE</v>
          </cell>
          <cell r="M293" t="str">
            <v>ADJOINT TECHNIQUE TERRITORIAL</v>
          </cell>
          <cell r="N293" t="str">
            <v>TITULAIRE</v>
          </cell>
          <cell r="O293" t="str">
            <v>ACTIVITE TEMPS NON COMPLET</v>
          </cell>
          <cell r="P293">
            <v>42736</v>
          </cell>
          <cell r="Q293" t="str">
            <v>TNC</v>
          </cell>
          <cell r="R293" t="str">
            <v>50.15</v>
          </cell>
          <cell r="S293" t="str">
            <v>50.15</v>
          </cell>
          <cell r="T293" t="str">
            <v>ADJOINTS TECHNIQUES TERRITORIAUX</v>
          </cell>
          <cell r="U293" t="str">
            <v>C</v>
          </cell>
          <cell r="V293">
            <v>6</v>
          </cell>
        </row>
        <row r="294">
          <cell r="B294" t="str">
            <v>GUY</v>
          </cell>
          <cell r="C294" t="str">
            <v>LORENZI</v>
          </cell>
          <cell r="D294" t="str">
            <v>ANNIE</v>
          </cell>
          <cell r="E294">
            <v>19651</v>
          </cell>
          <cell r="F294" t="str">
            <v>AGGLO</v>
          </cell>
          <cell r="G294" t="str">
            <v>18 RUE DU VIEIL ARMAND</v>
          </cell>
          <cell r="I294">
            <v>68310</v>
          </cell>
          <cell r="J294" t="str">
            <v>WITTELSHEIM</v>
          </cell>
          <cell r="K294">
            <v>4253</v>
          </cell>
          <cell r="L294" t="str">
            <v>ENTRETIEN ET LOGISTIQUE</v>
          </cell>
          <cell r="M294" t="str">
            <v>ADJOINT TECHNIQUE TERRITORIAL</v>
          </cell>
          <cell r="N294" t="str">
            <v>TITULAIRE</v>
          </cell>
          <cell r="O294" t="str">
            <v>ACTIVITE TEMPS NON COMPLET</v>
          </cell>
          <cell r="P294">
            <v>42948</v>
          </cell>
          <cell r="Q294" t="str">
            <v>TNC</v>
          </cell>
          <cell r="R294" t="str">
            <v>50.15</v>
          </cell>
          <cell r="S294" t="str">
            <v>50.15</v>
          </cell>
          <cell r="T294" t="str">
            <v>ADJOINTS TECHNIQUES TERRITORIAUX</v>
          </cell>
          <cell r="U294" t="str">
            <v>C</v>
          </cell>
          <cell r="V294">
            <v>8</v>
          </cell>
        </row>
        <row r="295">
          <cell r="B295" t="str">
            <v>FELGER</v>
          </cell>
          <cell r="C295" t="str">
            <v>HIPPIAS</v>
          </cell>
          <cell r="D295" t="str">
            <v>NATHALIE</v>
          </cell>
          <cell r="E295">
            <v>19684</v>
          </cell>
          <cell r="F295" t="str">
            <v>AGGLO</v>
          </cell>
          <cell r="G295" t="str">
            <v>25 AVENUE DE COLMAR</v>
          </cell>
          <cell r="I295">
            <v>68200</v>
          </cell>
          <cell r="J295" t="str">
            <v>MULHOUSE</v>
          </cell>
          <cell r="K295">
            <v>4232</v>
          </cell>
          <cell r="L295" t="str">
            <v>PETITE ENFANCE</v>
          </cell>
          <cell r="M295" t="str">
            <v>ADJOINT TER. D'ANIMATION</v>
          </cell>
          <cell r="N295" t="str">
            <v>TITULAIRE</v>
          </cell>
          <cell r="O295" t="str">
            <v>ACTIVITE TEMPS PLEIN</v>
          </cell>
          <cell r="P295">
            <v>42736</v>
          </cell>
          <cell r="Q295" t="str">
            <v>TC</v>
          </cell>
          <cell r="R295">
            <v>100</v>
          </cell>
          <cell r="S295">
            <v>100</v>
          </cell>
          <cell r="T295" t="str">
            <v>ADJOINTS TERRITORIAUX D'ANIMATION</v>
          </cell>
          <cell r="U295" t="str">
            <v>C</v>
          </cell>
          <cell r="V295">
            <v>4</v>
          </cell>
        </row>
        <row r="296">
          <cell r="B296" t="str">
            <v>HECKENAST</v>
          </cell>
          <cell r="C296" t="str">
            <v>HECKENAST</v>
          </cell>
          <cell r="D296" t="str">
            <v>CORALIE</v>
          </cell>
          <cell r="E296">
            <v>19687</v>
          </cell>
          <cell r="F296" t="str">
            <v>AGGLO</v>
          </cell>
          <cell r="G296" t="str">
            <v>1 A RUE FRANCHE COMTE</v>
          </cell>
          <cell r="I296">
            <v>68270</v>
          </cell>
          <cell r="J296" t="str">
            <v>WITTENHEIM</v>
          </cell>
          <cell r="K296">
            <v>4251</v>
          </cell>
          <cell r="L296" t="str">
            <v>MAITRISE OUVRAGE ET OEUVRE</v>
          </cell>
          <cell r="M296" t="str">
            <v>AGENT DE MAITRISE</v>
          </cell>
          <cell r="N296" t="str">
            <v>CONTRACTUEL</v>
          </cell>
          <cell r="O296" t="str">
            <v>ACTIVITE TEMPS PLEIN</v>
          </cell>
          <cell r="P296">
            <v>42767</v>
          </cell>
          <cell r="Q296" t="str">
            <v>TC</v>
          </cell>
          <cell r="R296">
            <v>100</v>
          </cell>
          <cell r="S296">
            <v>100</v>
          </cell>
          <cell r="T296" t="str">
            <v>AGENTS DE MAITRISE TERRITORIAUX</v>
          </cell>
          <cell r="U296" t="str">
            <v>C</v>
          </cell>
          <cell r="V296">
            <v>4</v>
          </cell>
        </row>
        <row r="297">
          <cell r="B297" t="str">
            <v>THIEMARD</v>
          </cell>
          <cell r="C297" t="str">
            <v>BESNARD</v>
          </cell>
          <cell r="D297" t="str">
            <v>SYLVIE</v>
          </cell>
          <cell r="E297">
            <v>19714</v>
          </cell>
          <cell r="F297" t="str">
            <v>AGGLO</v>
          </cell>
          <cell r="G297" t="str">
            <v>31 C RUE DE SAUSHEIM</v>
          </cell>
          <cell r="I297">
            <v>68390</v>
          </cell>
          <cell r="J297" t="str">
            <v>BALDERSHEIM</v>
          </cell>
          <cell r="K297">
            <v>4232</v>
          </cell>
          <cell r="L297" t="str">
            <v>PETITE ENFANCE</v>
          </cell>
          <cell r="M297" t="str">
            <v>EDUCATEUR PRINCIPAL JEUNES ENF</v>
          </cell>
          <cell r="N297" t="str">
            <v>TITULAIRE</v>
          </cell>
          <cell r="O297" t="str">
            <v>ACTIVITE TEMPS PLEIN</v>
          </cell>
          <cell r="P297">
            <v>42795</v>
          </cell>
          <cell r="Q297" t="str">
            <v>TC</v>
          </cell>
          <cell r="R297">
            <v>100</v>
          </cell>
          <cell r="S297">
            <v>100</v>
          </cell>
          <cell r="T297" t="str">
            <v>EDUCATEURS DE JEUNES ENFANTS</v>
          </cell>
          <cell r="U297" t="str">
            <v>B</v>
          </cell>
          <cell r="V297">
            <v>7</v>
          </cell>
        </row>
        <row r="298">
          <cell r="B298" t="str">
            <v>PHILIPPE</v>
          </cell>
          <cell r="C298" t="str">
            <v>CHOUMILOVA</v>
          </cell>
          <cell r="D298" t="str">
            <v>YULIYA</v>
          </cell>
          <cell r="E298">
            <v>19720</v>
          </cell>
          <cell r="F298" t="str">
            <v>AGGLO</v>
          </cell>
          <cell r="G298" t="str">
            <v>11 RUE DES VIOLETTES</v>
          </cell>
          <cell r="I298">
            <v>68250</v>
          </cell>
          <cell r="J298" t="str">
            <v>NIEDERENTZEN</v>
          </cell>
          <cell r="K298">
            <v>4232</v>
          </cell>
          <cell r="L298" t="str">
            <v>PETITE ENFANCE</v>
          </cell>
          <cell r="M298" t="str">
            <v>ADJOINT TER. D'ANIMATION</v>
          </cell>
          <cell r="N298" t="str">
            <v>TITULAIRE</v>
          </cell>
          <cell r="O298" t="str">
            <v>ACTIVITE TEMPS PLEIN</v>
          </cell>
          <cell r="P298">
            <v>43009</v>
          </cell>
          <cell r="Q298" t="str">
            <v>TC</v>
          </cell>
          <cell r="R298">
            <v>100</v>
          </cell>
          <cell r="S298">
            <v>100</v>
          </cell>
          <cell r="T298" t="str">
            <v>ADJOINTS TERRITORIAUX D'ANIMATION</v>
          </cell>
          <cell r="U298" t="str">
            <v>C</v>
          </cell>
          <cell r="V298">
            <v>5</v>
          </cell>
        </row>
        <row r="299">
          <cell r="B299" t="str">
            <v>DIEBOLD</v>
          </cell>
          <cell r="C299" t="str">
            <v>DIEBOLD</v>
          </cell>
          <cell r="D299" t="str">
            <v>MATHIEU</v>
          </cell>
          <cell r="E299">
            <v>19730</v>
          </cell>
          <cell r="F299" t="str">
            <v>AGGLO</v>
          </cell>
          <cell r="G299" t="str">
            <v>113 B AV. DE LA 1ERE DIV.BLINDEE</v>
          </cell>
          <cell r="I299">
            <v>68100</v>
          </cell>
          <cell r="J299" t="str">
            <v>MULHOUSE</v>
          </cell>
          <cell r="K299">
            <v>4253</v>
          </cell>
          <cell r="L299" t="str">
            <v>ENTRETIEN ET LOGISTIQUE</v>
          </cell>
          <cell r="M299" t="str">
            <v>AGENT DE MAITRISE</v>
          </cell>
          <cell r="N299" t="str">
            <v>CONTRACTUEL</v>
          </cell>
          <cell r="O299" t="str">
            <v>ACTIVITE TEMPS PLEIN</v>
          </cell>
          <cell r="P299">
            <v>42795</v>
          </cell>
          <cell r="Q299" t="str">
            <v>TC</v>
          </cell>
          <cell r="R299">
            <v>100</v>
          </cell>
          <cell r="S299">
            <v>100</v>
          </cell>
          <cell r="T299" t="str">
            <v>AGENTS DE MAITRISE TERRITORIAUX</v>
          </cell>
          <cell r="U299" t="str">
            <v>C</v>
          </cell>
          <cell r="V299">
            <v>8</v>
          </cell>
        </row>
        <row r="300">
          <cell r="B300" t="str">
            <v>POTELLERET</v>
          </cell>
          <cell r="C300" t="str">
            <v>POTELLERET</v>
          </cell>
          <cell r="D300" t="str">
            <v>JEAN-FRANCOIS</v>
          </cell>
          <cell r="E300">
            <v>19737</v>
          </cell>
          <cell r="F300" t="str">
            <v>AGGLO</v>
          </cell>
          <cell r="G300" t="str">
            <v>2 RUE EUGENE KALT</v>
          </cell>
          <cell r="I300">
            <v>68440</v>
          </cell>
          <cell r="J300" t="str">
            <v>LANDSER</v>
          </cell>
          <cell r="K300">
            <v>4251</v>
          </cell>
          <cell r="L300" t="str">
            <v>MAITRISE OUVRAGE ET OEUVRE</v>
          </cell>
          <cell r="M300" t="str">
            <v>TECHNICIEN PRINCIPAL 1ERE CL</v>
          </cell>
          <cell r="N300" t="str">
            <v>TITULAIRE</v>
          </cell>
          <cell r="O300" t="str">
            <v>ACTIVITE TEMPS PLEIN</v>
          </cell>
          <cell r="P300">
            <v>42736</v>
          </cell>
          <cell r="Q300" t="str">
            <v>TC</v>
          </cell>
          <cell r="R300">
            <v>100</v>
          </cell>
          <cell r="S300">
            <v>100</v>
          </cell>
          <cell r="T300" t="str">
            <v>TECHNICIENS TERRITORIAUX</v>
          </cell>
          <cell r="U300" t="str">
            <v>B</v>
          </cell>
          <cell r="V300">
            <v>9</v>
          </cell>
        </row>
        <row r="301">
          <cell r="B301" t="str">
            <v>KOETHE</v>
          </cell>
          <cell r="C301" t="str">
            <v>KOETHE</v>
          </cell>
          <cell r="D301" t="str">
            <v>GAELLE</v>
          </cell>
          <cell r="E301">
            <v>19758</v>
          </cell>
          <cell r="F301" t="str">
            <v>AGGLO</v>
          </cell>
          <cell r="G301" t="str">
            <v>11 RUE DU TARN</v>
          </cell>
          <cell r="I301">
            <v>68200</v>
          </cell>
          <cell r="J301" t="str">
            <v>MULHOUSE</v>
          </cell>
          <cell r="K301">
            <v>4231</v>
          </cell>
          <cell r="L301" t="str">
            <v>PERISCOLAIRE</v>
          </cell>
          <cell r="M301" t="str">
            <v>ADJOINT TER. D'ANIMATION</v>
          </cell>
          <cell r="N301" t="str">
            <v>TITULAIRE</v>
          </cell>
          <cell r="O301" t="str">
            <v>ACTIVITE TEMPS NON COMPLET</v>
          </cell>
          <cell r="P301">
            <v>42736</v>
          </cell>
          <cell r="Q301" t="str">
            <v>TNC</v>
          </cell>
          <cell r="R301">
            <v>50</v>
          </cell>
          <cell r="S301">
            <v>50</v>
          </cell>
          <cell r="T301" t="str">
            <v>ADJOINTS TERRITORIAUX D'ANIMATION</v>
          </cell>
          <cell r="U301" t="str">
            <v>C</v>
          </cell>
          <cell r="V301">
            <v>5</v>
          </cell>
        </row>
        <row r="302">
          <cell r="B302" t="str">
            <v>QUEMENER</v>
          </cell>
          <cell r="C302" t="str">
            <v>YANMY</v>
          </cell>
          <cell r="D302" t="str">
            <v>SUZIE</v>
          </cell>
          <cell r="E302">
            <v>19781</v>
          </cell>
          <cell r="F302" t="str">
            <v>AGGLO</v>
          </cell>
          <cell r="G302" t="str">
            <v>8 IMPASSE DES PERCALES</v>
          </cell>
          <cell r="I302">
            <v>68120</v>
          </cell>
          <cell r="J302" t="str">
            <v>PFASTATT</v>
          </cell>
          <cell r="K302">
            <v>4231</v>
          </cell>
          <cell r="L302" t="str">
            <v>PERISCOLAIRE</v>
          </cell>
          <cell r="N302" t="str">
            <v>VACATAIRE</v>
          </cell>
          <cell r="O302" t="str">
            <v>ACTIVITE TEMPS PLEIN</v>
          </cell>
          <cell r="P302">
            <v>40664</v>
          </cell>
          <cell r="Q302" t="str">
            <v>TC</v>
          </cell>
          <cell r="R302">
            <v>100</v>
          </cell>
          <cell r="S302">
            <v>100</v>
          </cell>
        </row>
        <row r="303">
          <cell r="B303" t="str">
            <v>MEYER</v>
          </cell>
          <cell r="C303" t="str">
            <v>MEYER</v>
          </cell>
          <cell r="D303" t="str">
            <v>MAGALI</v>
          </cell>
          <cell r="E303">
            <v>19794</v>
          </cell>
          <cell r="F303" t="str">
            <v>AGGLO</v>
          </cell>
          <cell r="G303" t="str">
            <v>170 AVENUE DE COLMAR</v>
          </cell>
          <cell r="I303">
            <v>68100</v>
          </cell>
          <cell r="J303" t="str">
            <v>MULHOUSE</v>
          </cell>
          <cell r="K303">
            <v>4214</v>
          </cell>
          <cell r="L303" t="str">
            <v>MARCHES PUBLICS DSP</v>
          </cell>
          <cell r="M303" t="str">
            <v>ADJOINT ADMINIS. TER.PL. 2E</v>
          </cell>
          <cell r="N303" t="str">
            <v>TITULAIRE</v>
          </cell>
          <cell r="O303" t="str">
            <v>ACTIVITE TEMPS PLEIN</v>
          </cell>
          <cell r="P303">
            <v>42736</v>
          </cell>
          <cell r="Q303" t="str">
            <v>TC</v>
          </cell>
          <cell r="R303">
            <v>100</v>
          </cell>
          <cell r="S303">
            <v>100</v>
          </cell>
          <cell r="T303" t="str">
            <v>ADJOINTS ADMINISTRATIFS TERRIT.</v>
          </cell>
          <cell r="U303" t="str">
            <v>C</v>
          </cell>
          <cell r="V303">
            <v>3</v>
          </cell>
        </row>
        <row r="304">
          <cell r="B304" t="str">
            <v>SALMI</v>
          </cell>
          <cell r="C304" t="str">
            <v>DALDOUL</v>
          </cell>
          <cell r="D304" t="str">
            <v>SOUMAYA</v>
          </cell>
          <cell r="E304">
            <v>19897</v>
          </cell>
          <cell r="F304" t="str">
            <v>AGGLO</v>
          </cell>
          <cell r="G304" t="str">
            <v>9 RUE DE LA SEINE</v>
          </cell>
          <cell r="I304">
            <v>68200</v>
          </cell>
          <cell r="J304" t="str">
            <v>MULHOUSE</v>
          </cell>
          <cell r="K304">
            <v>4231</v>
          </cell>
          <cell r="L304" t="str">
            <v>PERISCOLAIRE</v>
          </cell>
          <cell r="M304" t="str">
            <v>ADJOINT TER. D'ANIMATION</v>
          </cell>
          <cell r="N304" t="str">
            <v>TITULAIRE</v>
          </cell>
          <cell r="O304" t="str">
            <v>ACTIVITE TEMPS NON COMPLET</v>
          </cell>
          <cell r="P304">
            <v>43017</v>
          </cell>
          <cell r="Q304" t="str">
            <v>TNC</v>
          </cell>
          <cell r="R304">
            <v>50</v>
          </cell>
          <cell r="S304">
            <v>50</v>
          </cell>
          <cell r="T304" t="str">
            <v>ADJOINTS TERRITORIAUX D'ANIMATION</v>
          </cell>
          <cell r="U304" t="str">
            <v>C</v>
          </cell>
          <cell r="V304">
            <v>4</v>
          </cell>
        </row>
        <row r="305">
          <cell r="B305" t="str">
            <v>KURTZ</v>
          </cell>
          <cell r="C305" t="str">
            <v>KURTZ</v>
          </cell>
          <cell r="D305" t="str">
            <v>JEAN-RENE</v>
          </cell>
          <cell r="E305">
            <v>20052</v>
          </cell>
          <cell r="F305" t="str">
            <v>AGGLO</v>
          </cell>
          <cell r="G305" t="str">
            <v>55 RUE DE LA COMETE</v>
          </cell>
          <cell r="I305">
            <v>68200</v>
          </cell>
          <cell r="J305" t="str">
            <v>MULHOUSE</v>
          </cell>
          <cell r="K305">
            <v>4231</v>
          </cell>
          <cell r="L305" t="str">
            <v>PERISCOLAIRE</v>
          </cell>
          <cell r="M305" t="str">
            <v>ADJOINT TER. D'ANIMATION</v>
          </cell>
          <cell r="N305" t="str">
            <v>CONTRACTUEL</v>
          </cell>
          <cell r="O305" t="str">
            <v>ACTIVITE TEMPS NON COMPLET</v>
          </cell>
          <cell r="P305">
            <v>43070</v>
          </cell>
          <cell r="Q305" t="str">
            <v>TNC</v>
          </cell>
          <cell r="R305">
            <v>50</v>
          </cell>
          <cell r="S305">
            <v>50</v>
          </cell>
          <cell r="T305" t="str">
            <v>ADJOINTS TERRITORIAUX D'ANIMATION</v>
          </cell>
          <cell r="U305" t="str">
            <v>C</v>
          </cell>
          <cell r="V305">
            <v>1</v>
          </cell>
        </row>
        <row r="306">
          <cell r="B306" t="str">
            <v>LEONHART</v>
          </cell>
          <cell r="C306" t="str">
            <v>LEONHART</v>
          </cell>
          <cell r="D306" t="str">
            <v>JULIE</v>
          </cell>
          <cell r="E306">
            <v>20186</v>
          </cell>
          <cell r="F306" t="str">
            <v>AGGLO</v>
          </cell>
          <cell r="G306" t="str">
            <v>11 RUE DU JEUNE CHENE</v>
          </cell>
          <cell r="I306">
            <v>68540</v>
          </cell>
          <cell r="J306" t="str">
            <v>BOLLWILLER</v>
          </cell>
          <cell r="K306">
            <v>4232</v>
          </cell>
          <cell r="L306" t="str">
            <v>PETITE ENFANCE</v>
          </cell>
          <cell r="M306" t="str">
            <v>ADJOINT TER. D'ANIMATION</v>
          </cell>
          <cell r="N306" t="str">
            <v>TITULAIRE</v>
          </cell>
          <cell r="O306" t="str">
            <v>ACTIVITE TPS PARTIEL DE DROIT</v>
          </cell>
          <cell r="P306">
            <v>43070</v>
          </cell>
          <cell r="Q306" t="str">
            <v>TP</v>
          </cell>
          <cell r="R306">
            <v>80</v>
          </cell>
          <cell r="S306" t="str">
            <v>85.71</v>
          </cell>
          <cell r="T306" t="str">
            <v>ADJOINTS TERRITORIAUX D'ANIMATION</v>
          </cell>
          <cell r="U306" t="str">
            <v>C</v>
          </cell>
          <cell r="V306">
            <v>4</v>
          </cell>
        </row>
        <row r="307">
          <cell r="B307" t="str">
            <v>GUILLEMAIN</v>
          </cell>
          <cell r="C307" t="str">
            <v>CARILLON</v>
          </cell>
          <cell r="D307" t="str">
            <v>MARIE-CLAIRE</v>
          </cell>
          <cell r="E307">
            <v>20208</v>
          </cell>
          <cell r="F307" t="str">
            <v>AGGLO</v>
          </cell>
          <cell r="G307" t="str">
            <v>18 RUE DE BALE</v>
          </cell>
          <cell r="I307">
            <v>68440</v>
          </cell>
          <cell r="J307" t="str">
            <v>ESCHENTZWILLER</v>
          </cell>
          <cell r="K307">
            <v>4242</v>
          </cell>
          <cell r="L307" t="str">
            <v>EPANOUISSEMENT ENFANT</v>
          </cell>
          <cell r="M307" t="str">
            <v>ADJOINT ADMINISTRATIF TER.</v>
          </cell>
          <cell r="N307" t="str">
            <v>CONTRACTUEL</v>
          </cell>
          <cell r="O307" t="str">
            <v>ACTIVITE TEMPS NON COMPLET</v>
          </cell>
          <cell r="P307">
            <v>42736</v>
          </cell>
          <cell r="Q307" t="str">
            <v>TNC</v>
          </cell>
          <cell r="R307">
            <v>45</v>
          </cell>
          <cell r="S307">
            <v>45</v>
          </cell>
          <cell r="T307" t="str">
            <v>ADJOINTS ADMINISTRATIFS TERRIT.</v>
          </cell>
          <cell r="U307" t="str">
            <v>C</v>
          </cell>
          <cell r="V307">
            <v>4</v>
          </cell>
        </row>
        <row r="308">
          <cell r="B308" t="str">
            <v>NEBHANY</v>
          </cell>
          <cell r="C308" t="str">
            <v>ALALOUT</v>
          </cell>
          <cell r="D308" t="str">
            <v>ANISA</v>
          </cell>
          <cell r="E308">
            <v>20216</v>
          </cell>
          <cell r="F308" t="str">
            <v>AGGLO</v>
          </cell>
          <cell r="G308" t="str">
            <v>3 RUE ALBERT MACKER</v>
          </cell>
          <cell r="I308">
            <v>68100</v>
          </cell>
          <cell r="J308" t="str">
            <v>MULHOUSE</v>
          </cell>
          <cell r="K308">
            <v>4253</v>
          </cell>
          <cell r="L308" t="str">
            <v>ENTRETIEN ET LOGISTIQUE</v>
          </cell>
          <cell r="M308" t="str">
            <v>ADJOINT TECHNIQUE TERRITORIAL</v>
          </cell>
          <cell r="N308" t="str">
            <v>TITULAIRE</v>
          </cell>
          <cell r="O308" t="str">
            <v>ACTIVITE TEMPS NON COMPLET</v>
          </cell>
          <cell r="P308">
            <v>42876</v>
          </cell>
          <cell r="Q308" t="str">
            <v>TNC</v>
          </cell>
          <cell r="R308" t="str">
            <v>50.15</v>
          </cell>
          <cell r="S308" t="str">
            <v>50.15</v>
          </cell>
          <cell r="T308" t="str">
            <v>ADJOINTS TECHNIQUES TERRITORIAUX</v>
          </cell>
          <cell r="U308" t="str">
            <v>C</v>
          </cell>
          <cell r="V308">
            <v>4</v>
          </cell>
        </row>
        <row r="309">
          <cell r="B309" t="str">
            <v>AISSA</v>
          </cell>
          <cell r="C309" t="str">
            <v>NAEGEL</v>
          </cell>
          <cell r="D309" t="str">
            <v>LAURA</v>
          </cell>
          <cell r="E309">
            <v>20245</v>
          </cell>
          <cell r="F309" t="str">
            <v>AGGLO</v>
          </cell>
          <cell r="G309" t="str">
            <v>21 RUE DE L'ANCIENNE FILATURE</v>
          </cell>
          <cell r="I309">
            <v>68270</v>
          </cell>
          <cell r="J309" t="str">
            <v>WITTENHEIM</v>
          </cell>
          <cell r="K309">
            <v>4253</v>
          </cell>
          <cell r="L309" t="str">
            <v>ENTRETIEN ET LOGISTIQUE</v>
          </cell>
          <cell r="M309" t="str">
            <v>ADJOINT TECHNIQUE TERRITORIAL</v>
          </cell>
          <cell r="N309" t="str">
            <v>TITULAIRE</v>
          </cell>
          <cell r="O309" t="str">
            <v>ACTIVITE TEMPS NON COMPLET</v>
          </cell>
          <cell r="P309">
            <v>42736</v>
          </cell>
          <cell r="Q309" t="str">
            <v>TNC</v>
          </cell>
          <cell r="R309" t="str">
            <v>50.15</v>
          </cell>
          <cell r="S309" t="str">
            <v>50.15</v>
          </cell>
          <cell r="T309" t="str">
            <v>ADJOINTS TECHNIQUES TERRITORIAUX</v>
          </cell>
          <cell r="U309" t="str">
            <v>C</v>
          </cell>
          <cell r="V309">
            <v>4</v>
          </cell>
        </row>
        <row r="310">
          <cell r="B310" t="str">
            <v>KUENY</v>
          </cell>
          <cell r="C310" t="str">
            <v>KUENY</v>
          </cell>
          <cell r="D310" t="str">
            <v>ESTELLE</v>
          </cell>
          <cell r="E310">
            <v>20248</v>
          </cell>
          <cell r="F310" t="str">
            <v>AGGLO</v>
          </cell>
          <cell r="G310" t="str">
            <v>7 RUE DU STADE</v>
          </cell>
          <cell r="I310">
            <v>68170</v>
          </cell>
          <cell r="J310" t="str">
            <v>RIXHEIM</v>
          </cell>
          <cell r="K310">
            <v>4231</v>
          </cell>
          <cell r="L310" t="str">
            <v>PERISCOLAIRE</v>
          </cell>
          <cell r="M310" t="str">
            <v>ADJOINT TER. D'ANIMATION</v>
          </cell>
          <cell r="N310" t="str">
            <v>TITULAIRE</v>
          </cell>
          <cell r="O310" t="str">
            <v>ACTIVITE TEMPS NON COMPLET</v>
          </cell>
          <cell r="P310">
            <v>42736</v>
          </cell>
          <cell r="Q310" t="str">
            <v>TNC</v>
          </cell>
          <cell r="R310">
            <v>50</v>
          </cell>
          <cell r="S310">
            <v>50</v>
          </cell>
          <cell r="T310" t="str">
            <v>ADJOINTS TERRITORIAUX D'ANIMATION</v>
          </cell>
          <cell r="U310" t="str">
            <v>C</v>
          </cell>
          <cell r="V310">
            <v>5</v>
          </cell>
        </row>
        <row r="311">
          <cell r="B311" t="str">
            <v>BOBENRIETH</v>
          </cell>
          <cell r="C311" t="str">
            <v>IMLOUL</v>
          </cell>
          <cell r="D311" t="str">
            <v>KARIMA</v>
          </cell>
          <cell r="E311">
            <v>20255</v>
          </cell>
          <cell r="F311" t="str">
            <v>AGGLO</v>
          </cell>
          <cell r="G311" t="str">
            <v>9 IMPASSE DE LA CLAIRIERE</v>
          </cell>
          <cell r="I311">
            <v>68170</v>
          </cell>
          <cell r="J311" t="str">
            <v>RIXHEIM</v>
          </cell>
          <cell r="K311">
            <v>4253</v>
          </cell>
          <cell r="L311" t="str">
            <v>ENTRETIEN ET LOGISTIQUE</v>
          </cell>
          <cell r="M311" t="str">
            <v>ADJOINT TECHNIQUE TERRITORIAL</v>
          </cell>
          <cell r="N311" t="str">
            <v>TITULAIRE</v>
          </cell>
          <cell r="O311" t="str">
            <v>ACTIVITE TEMPS PLEIN</v>
          </cell>
          <cell r="P311">
            <v>42736</v>
          </cell>
          <cell r="Q311" t="str">
            <v>TC</v>
          </cell>
          <cell r="R311">
            <v>100</v>
          </cell>
          <cell r="S311">
            <v>100</v>
          </cell>
          <cell r="T311" t="str">
            <v>ADJOINTS TECHNIQUES TERRITORIAUX</v>
          </cell>
          <cell r="U311" t="str">
            <v>C</v>
          </cell>
          <cell r="V311">
            <v>8</v>
          </cell>
        </row>
        <row r="312">
          <cell r="B312" t="str">
            <v>BENDA</v>
          </cell>
          <cell r="C312" t="str">
            <v>WITTIG</v>
          </cell>
          <cell r="D312" t="str">
            <v>JOELLE</v>
          </cell>
          <cell r="E312">
            <v>20257</v>
          </cell>
          <cell r="F312" t="str">
            <v>AGGLO</v>
          </cell>
          <cell r="G312" t="str">
            <v>24 RUE DES GLYCINES</v>
          </cell>
          <cell r="I312">
            <v>68190</v>
          </cell>
          <cell r="J312" t="str">
            <v>ENSISHEIM</v>
          </cell>
          <cell r="K312">
            <v>4253</v>
          </cell>
          <cell r="L312" t="str">
            <v>ENTRETIEN ET LOGISTIQUE</v>
          </cell>
          <cell r="M312" t="str">
            <v>ADJOINT TECHNIQUE TERRITORIAL</v>
          </cell>
          <cell r="N312" t="str">
            <v>TITULAIRE</v>
          </cell>
          <cell r="O312" t="str">
            <v>ACTIVITE TEMPS NON COMPLET</v>
          </cell>
          <cell r="P312">
            <v>42795</v>
          </cell>
          <cell r="Q312" t="str">
            <v>TNC</v>
          </cell>
          <cell r="R312" t="str">
            <v>50.15</v>
          </cell>
          <cell r="S312" t="str">
            <v>50.15</v>
          </cell>
          <cell r="T312" t="str">
            <v>ADJOINTS TECHNIQUES TERRITORIAUX</v>
          </cell>
          <cell r="U312" t="str">
            <v>C</v>
          </cell>
          <cell r="V312">
            <v>9</v>
          </cell>
        </row>
        <row r="313">
          <cell r="B313" t="str">
            <v>PENNESI</v>
          </cell>
          <cell r="C313" t="str">
            <v>MAIER</v>
          </cell>
          <cell r="D313" t="str">
            <v>MARLENE</v>
          </cell>
          <cell r="E313">
            <v>20258</v>
          </cell>
          <cell r="F313" t="str">
            <v>AGGLO</v>
          </cell>
          <cell r="G313" t="str">
            <v>4 COUR SAINT FIACRE</v>
          </cell>
          <cell r="I313">
            <v>68400</v>
          </cell>
          <cell r="J313" t="str">
            <v>RIEDISHEIM</v>
          </cell>
          <cell r="K313">
            <v>4253</v>
          </cell>
          <cell r="L313" t="str">
            <v>ENTRETIEN ET LOGISTIQUE</v>
          </cell>
          <cell r="M313" t="str">
            <v>ADJOINT TECHNIQUE TERRITORIAL</v>
          </cell>
          <cell r="N313" t="str">
            <v>TITULAIRE</v>
          </cell>
          <cell r="O313" t="str">
            <v>ACTIVITE TEMPS NON COMPLET</v>
          </cell>
          <cell r="P313">
            <v>42736</v>
          </cell>
          <cell r="Q313" t="str">
            <v>TNC</v>
          </cell>
          <cell r="R313" t="str">
            <v>50.15</v>
          </cell>
          <cell r="S313" t="str">
            <v>50.15</v>
          </cell>
          <cell r="T313" t="str">
            <v>ADJOINTS TECHNIQUES TERRITORIAUX</v>
          </cell>
          <cell r="U313" t="str">
            <v>C</v>
          </cell>
          <cell r="V313">
            <v>7</v>
          </cell>
        </row>
        <row r="314">
          <cell r="B314" t="str">
            <v>COMOLLI</v>
          </cell>
          <cell r="C314" t="str">
            <v>REMY</v>
          </cell>
          <cell r="D314" t="str">
            <v>NADINE</v>
          </cell>
          <cell r="E314">
            <v>20259</v>
          </cell>
          <cell r="F314" t="str">
            <v>AGGLO</v>
          </cell>
          <cell r="G314" t="str">
            <v>4 RUE DU 4 FEVRIER</v>
          </cell>
          <cell r="I314">
            <v>68850</v>
          </cell>
          <cell r="J314" t="str">
            <v>STAFFELFELDEN</v>
          </cell>
          <cell r="K314">
            <v>4253</v>
          </cell>
          <cell r="L314" t="str">
            <v>ENTRETIEN ET LOGISTIQUE</v>
          </cell>
          <cell r="M314" t="str">
            <v>ADJOINT TECHNIQUE TERRITORIAL</v>
          </cell>
          <cell r="N314" t="str">
            <v>TITULAIRE</v>
          </cell>
          <cell r="O314" t="str">
            <v>ACTIVITE TEMPS NON COMPLET</v>
          </cell>
          <cell r="P314">
            <v>42736</v>
          </cell>
          <cell r="Q314" t="str">
            <v>TNC</v>
          </cell>
          <cell r="R314" t="str">
            <v>50.15</v>
          </cell>
          <cell r="S314" t="str">
            <v>50.15</v>
          </cell>
          <cell r="T314" t="str">
            <v>ADJOINTS TECHNIQUES TERRITORIAUX</v>
          </cell>
          <cell r="U314" t="str">
            <v>C</v>
          </cell>
          <cell r="V314">
            <v>7</v>
          </cell>
        </row>
        <row r="315">
          <cell r="B315" t="str">
            <v>LACROIX</v>
          </cell>
          <cell r="C315" t="str">
            <v>LACROIX</v>
          </cell>
          <cell r="D315" t="str">
            <v>RAYMONDE</v>
          </cell>
          <cell r="E315">
            <v>20260</v>
          </cell>
          <cell r="F315" t="str">
            <v>AGGLO</v>
          </cell>
          <cell r="G315" t="str">
            <v>5 RUE JEAN-JACQUES ROUSSEAU</v>
          </cell>
          <cell r="I315">
            <v>68200</v>
          </cell>
          <cell r="J315" t="str">
            <v>MULHOUSE</v>
          </cell>
          <cell r="K315">
            <v>4231</v>
          </cell>
          <cell r="L315" t="str">
            <v>PERISCOLAIRE</v>
          </cell>
          <cell r="M315" t="str">
            <v>ADJOINT TER. D'ANIMATION</v>
          </cell>
          <cell r="N315" t="str">
            <v>TITULAIRE</v>
          </cell>
          <cell r="O315" t="str">
            <v>ACTIVITE TEMPS NON COMPLET</v>
          </cell>
          <cell r="P315">
            <v>42736</v>
          </cell>
          <cell r="Q315" t="str">
            <v>TNC</v>
          </cell>
          <cell r="R315">
            <v>50</v>
          </cell>
          <cell r="S315">
            <v>50</v>
          </cell>
          <cell r="T315" t="str">
            <v>ADJOINTS TERRITORIAUX D'ANIMATION</v>
          </cell>
          <cell r="U315" t="str">
            <v>C</v>
          </cell>
          <cell r="V315">
            <v>6</v>
          </cell>
        </row>
        <row r="316">
          <cell r="B316" t="str">
            <v>SITTER</v>
          </cell>
          <cell r="C316" t="str">
            <v>PHAN</v>
          </cell>
          <cell r="D316" t="str">
            <v>CHRISTELLE</v>
          </cell>
          <cell r="E316">
            <v>20266</v>
          </cell>
          <cell r="F316" t="str">
            <v>AGGLO</v>
          </cell>
          <cell r="G316" t="str">
            <v>6 RUE DE FILEURS</v>
          </cell>
          <cell r="I316">
            <v>68270</v>
          </cell>
          <cell r="J316" t="str">
            <v>WITTENHEIM</v>
          </cell>
          <cell r="K316">
            <v>4253</v>
          </cell>
          <cell r="L316" t="str">
            <v>ENTRETIEN ET LOGISTIQUE</v>
          </cell>
          <cell r="M316" t="str">
            <v>ADJOINT TECHNIQUE TERRITORIAL</v>
          </cell>
          <cell r="N316" t="str">
            <v>TITULAIRE</v>
          </cell>
          <cell r="O316" t="str">
            <v>ACTIVITE TEMPS PLEIN</v>
          </cell>
          <cell r="P316">
            <v>42856</v>
          </cell>
          <cell r="Q316" t="str">
            <v>TC</v>
          </cell>
          <cell r="R316">
            <v>100</v>
          </cell>
          <cell r="S316">
            <v>100</v>
          </cell>
          <cell r="T316" t="str">
            <v>ADJOINTS TECHNIQUES TERRITORIAUX</v>
          </cell>
          <cell r="U316" t="str">
            <v>C</v>
          </cell>
          <cell r="V316">
            <v>7</v>
          </cell>
        </row>
        <row r="317">
          <cell r="B317" t="str">
            <v>SCHAEFFER</v>
          </cell>
          <cell r="C317" t="str">
            <v>NORROY</v>
          </cell>
          <cell r="D317" t="str">
            <v>MARIE REINE</v>
          </cell>
          <cell r="E317">
            <v>20267</v>
          </cell>
          <cell r="F317" t="str">
            <v>AGGLO</v>
          </cell>
          <cell r="G317" t="str">
            <v>3C RUE DU MONASTERE</v>
          </cell>
          <cell r="I317">
            <v>68440</v>
          </cell>
          <cell r="J317" t="str">
            <v>ZIMMERSHEIM</v>
          </cell>
          <cell r="K317">
            <v>4231</v>
          </cell>
          <cell r="L317" t="str">
            <v>PERISCOLAIRE</v>
          </cell>
          <cell r="M317" t="str">
            <v>ADJOINT TER. D'ANIMATION</v>
          </cell>
          <cell r="N317" t="str">
            <v>TITULAIRE</v>
          </cell>
          <cell r="O317" t="str">
            <v>ACTIVITE TEMPS NON COMPLET</v>
          </cell>
          <cell r="P317">
            <v>42736</v>
          </cell>
          <cell r="Q317" t="str">
            <v>TNC</v>
          </cell>
          <cell r="R317">
            <v>50</v>
          </cell>
          <cell r="S317">
            <v>50</v>
          </cell>
          <cell r="T317" t="str">
            <v>ADJOINTS TERRITORIAUX D'ANIMATION</v>
          </cell>
          <cell r="U317" t="str">
            <v>C</v>
          </cell>
          <cell r="V317">
            <v>4</v>
          </cell>
        </row>
        <row r="318">
          <cell r="B318" t="str">
            <v>BASTIAN</v>
          </cell>
          <cell r="C318" t="str">
            <v>BASTIAN</v>
          </cell>
          <cell r="D318" t="str">
            <v>HELENE</v>
          </cell>
          <cell r="E318">
            <v>20269</v>
          </cell>
          <cell r="F318" t="str">
            <v>AGGLO</v>
          </cell>
          <cell r="G318" t="str">
            <v>30 RUE DE LA FERME</v>
          </cell>
          <cell r="I318">
            <v>68110</v>
          </cell>
          <cell r="J318" t="str">
            <v>MODENHEIM</v>
          </cell>
          <cell r="K318">
            <v>4231</v>
          </cell>
          <cell r="L318" t="str">
            <v>PERISCOLAIRE</v>
          </cell>
          <cell r="M318" t="str">
            <v>ADJOINT TER. D'ANIMATION</v>
          </cell>
          <cell r="N318" t="str">
            <v>TITULAIRE</v>
          </cell>
          <cell r="O318" t="str">
            <v>ACTIVITE TEMPS NON COMPLET</v>
          </cell>
          <cell r="P318">
            <v>42948</v>
          </cell>
          <cell r="Q318" t="str">
            <v>TNC</v>
          </cell>
          <cell r="R318">
            <v>80</v>
          </cell>
          <cell r="S318">
            <v>80</v>
          </cell>
          <cell r="T318" t="str">
            <v>ADJOINTS TERRITORIAUX D'ANIMATION</v>
          </cell>
          <cell r="U318" t="str">
            <v>C</v>
          </cell>
          <cell r="V318">
            <v>5</v>
          </cell>
        </row>
        <row r="319">
          <cell r="B319" t="str">
            <v>DEGRYSE</v>
          </cell>
          <cell r="C319" t="str">
            <v>SALON</v>
          </cell>
          <cell r="D319" t="str">
            <v>NOELLE</v>
          </cell>
          <cell r="E319">
            <v>20270</v>
          </cell>
          <cell r="F319" t="str">
            <v>AGGLO</v>
          </cell>
          <cell r="G319" t="str">
            <v>50 RUE DE KINGERSHEIM</v>
          </cell>
          <cell r="I319">
            <v>68270</v>
          </cell>
          <cell r="J319" t="str">
            <v>WITTENHEIM</v>
          </cell>
          <cell r="K319">
            <v>4231</v>
          </cell>
          <cell r="L319" t="str">
            <v>PERISCOLAIRE</v>
          </cell>
          <cell r="M319" t="str">
            <v>ADJOINT TER. D'ANIMATION</v>
          </cell>
          <cell r="N319" t="str">
            <v>TITULAIRE</v>
          </cell>
          <cell r="O319" t="str">
            <v>ACTIVITE TEMPS NON COMPLET</v>
          </cell>
          <cell r="P319">
            <v>42856</v>
          </cell>
          <cell r="Q319" t="str">
            <v>TNC</v>
          </cell>
          <cell r="R319">
            <v>50</v>
          </cell>
          <cell r="S319">
            <v>50</v>
          </cell>
          <cell r="T319" t="str">
            <v>ADJOINTS TERRITORIAUX D'ANIMATION</v>
          </cell>
          <cell r="U319" t="str">
            <v>C</v>
          </cell>
          <cell r="V319">
            <v>6</v>
          </cell>
        </row>
        <row r="320">
          <cell r="B320" t="str">
            <v>HEDIN</v>
          </cell>
          <cell r="C320" t="str">
            <v>HEDIN</v>
          </cell>
          <cell r="D320" t="str">
            <v>AURORE</v>
          </cell>
          <cell r="E320">
            <v>20275</v>
          </cell>
          <cell r="F320" t="str">
            <v>AGGLO</v>
          </cell>
          <cell r="G320" t="str">
            <v>1 RUE THEO FISCHER</v>
          </cell>
          <cell r="I320">
            <v>68200</v>
          </cell>
          <cell r="J320" t="str">
            <v>MULHOUSE</v>
          </cell>
          <cell r="K320">
            <v>4232</v>
          </cell>
          <cell r="L320" t="str">
            <v>PETITE ENFANCE</v>
          </cell>
          <cell r="M320" t="str">
            <v>ADJOINT TER. D'ANIMATION</v>
          </cell>
          <cell r="N320" t="str">
            <v>TITULAIRE</v>
          </cell>
          <cell r="O320" t="str">
            <v>ACTIVITE TEMPS PLEIN</v>
          </cell>
          <cell r="P320">
            <v>42736</v>
          </cell>
          <cell r="Q320" t="str">
            <v>TC</v>
          </cell>
          <cell r="R320">
            <v>100</v>
          </cell>
          <cell r="S320">
            <v>100</v>
          </cell>
          <cell r="T320" t="str">
            <v>ADJOINTS TERRITORIAUX D'ANIMATION</v>
          </cell>
          <cell r="U320" t="str">
            <v>C</v>
          </cell>
          <cell r="V320">
            <v>4</v>
          </cell>
        </row>
        <row r="321">
          <cell r="B321" t="str">
            <v>PINGUET</v>
          </cell>
          <cell r="C321" t="str">
            <v>RAPP</v>
          </cell>
          <cell r="D321" t="str">
            <v>BRIGITTE</v>
          </cell>
          <cell r="E321">
            <v>20280</v>
          </cell>
          <cell r="F321" t="str">
            <v>AGGLO</v>
          </cell>
          <cell r="G321" t="str">
            <v>19 RUE DE VERDUN</v>
          </cell>
          <cell r="I321">
            <v>68400</v>
          </cell>
          <cell r="J321" t="str">
            <v>RIEDISHEIM</v>
          </cell>
          <cell r="K321">
            <v>4231</v>
          </cell>
          <cell r="L321" t="str">
            <v>PERISCOLAIRE</v>
          </cell>
          <cell r="M321" t="str">
            <v>ADJOINT TER. D'ANIMATION</v>
          </cell>
          <cell r="N321" t="str">
            <v>TITULAIRE</v>
          </cell>
          <cell r="O321" t="str">
            <v>ACTIVITE TEMPS NON COMPLET</v>
          </cell>
          <cell r="P321">
            <v>43009</v>
          </cell>
          <cell r="Q321" t="str">
            <v>TNC</v>
          </cell>
          <cell r="R321">
            <v>50</v>
          </cell>
          <cell r="S321">
            <v>50</v>
          </cell>
          <cell r="T321" t="str">
            <v>ADJOINTS TERRITORIAUX D'ANIMATION</v>
          </cell>
          <cell r="U321" t="str">
            <v>C</v>
          </cell>
          <cell r="V321">
            <v>8</v>
          </cell>
        </row>
        <row r="322">
          <cell r="B322" t="str">
            <v>WICKY</v>
          </cell>
          <cell r="C322" t="str">
            <v>WICKY</v>
          </cell>
          <cell r="D322" t="str">
            <v>AUDREY</v>
          </cell>
          <cell r="E322">
            <v>20284</v>
          </cell>
          <cell r="F322" t="str">
            <v>AGGLO</v>
          </cell>
          <cell r="G322" t="str">
            <v>6 RUE DU FOSSE</v>
          </cell>
          <cell r="I322">
            <v>68270</v>
          </cell>
          <cell r="J322" t="str">
            <v>WITTENHEIM</v>
          </cell>
          <cell r="K322">
            <v>4232</v>
          </cell>
          <cell r="L322" t="str">
            <v>PETITE ENFANCE</v>
          </cell>
          <cell r="M322" t="str">
            <v>ADJOINT TECHNIQUE TERRITORIAL</v>
          </cell>
          <cell r="N322" t="str">
            <v>CONTRACTUEL</v>
          </cell>
          <cell r="O322" t="str">
            <v>ACTIVITE TEMPS PLEIN</v>
          </cell>
          <cell r="P322">
            <v>43009</v>
          </cell>
          <cell r="Q322" t="str">
            <v>TC</v>
          </cell>
          <cell r="R322">
            <v>100</v>
          </cell>
          <cell r="S322">
            <v>100</v>
          </cell>
          <cell r="T322" t="str">
            <v>ADJOINTS TECHNIQUES TERRITORIAUX</v>
          </cell>
          <cell r="U322" t="str">
            <v>C</v>
          </cell>
          <cell r="V322">
            <v>4</v>
          </cell>
        </row>
        <row r="323">
          <cell r="B323" t="str">
            <v>HOUIOUA</v>
          </cell>
          <cell r="C323" t="str">
            <v>HOUIOUA</v>
          </cell>
          <cell r="D323" t="str">
            <v>LAILA</v>
          </cell>
          <cell r="E323">
            <v>20298</v>
          </cell>
          <cell r="F323" t="str">
            <v>AGGLO</v>
          </cell>
          <cell r="G323" t="str">
            <v>62 RUE MADELEINE</v>
          </cell>
          <cell r="I323">
            <v>68200</v>
          </cell>
          <cell r="J323" t="str">
            <v>MULHOUSE</v>
          </cell>
          <cell r="K323">
            <v>4231</v>
          </cell>
          <cell r="L323" t="str">
            <v>PERISCOLAIRE</v>
          </cell>
          <cell r="N323" t="str">
            <v>VACATAIRE</v>
          </cell>
          <cell r="O323" t="str">
            <v>ACTIVITE TEMPS PLEIN</v>
          </cell>
          <cell r="P323">
            <v>40817</v>
          </cell>
          <cell r="Q323" t="str">
            <v>TC</v>
          </cell>
          <cell r="R323">
            <v>100</v>
          </cell>
          <cell r="S323">
            <v>100</v>
          </cell>
        </row>
        <row r="324">
          <cell r="B324" t="str">
            <v>BOSCH</v>
          </cell>
          <cell r="C324" t="str">
            <v>BINGLER</v>
          </cell>
          <cell r="D324" t="str">
            <v>VERONIQUE</v>
          </cell>
          <cell r="E324">
            <v>20299</v>
          </cell>
          <cell r="F324" t="str">
            <v>AGGLO</v>
          </cell>
          <cell r="G324" t="str">
            <v>7 RUE ROBERT DESNOS</v>
          </cell>
          <cell r="I324">
            <v>68110</v>
          </cell>
          <cell r="J324" t="str">
            <v>ILLZACH</v>
          </cell>
          <cell r="K324">
            <v>4253</v>
          </cell>
          <cell r="L324" t="str">
            <v>ENTRETIEN ET LOGISTIQUE</v>
          </cell>
          <cell r="M324" t="str">
            <v>ADJOINT TECHNIQUE TERRITORIAL</v>
          </cell>
          <cell r="N324" t="str">
            <v>TITULAIRE</v>
          </cell>
          <cell r="O324" t="str">
            <v>ACTIVITE TEMPS NON COMPLET</v>
          </cell>
          <cell r="P324">
            <v>42736</v>
          </cell>
          <cell r="Q324" t="str">
            <v>TNC</v>
          </cell>
          <cell r="R324" t="str">
            <v>50.15</v>
          </cell>
          <cell r="S324" t="str">
            <v>50.15</v>
          </cell>
          <cell r="T324" t="str">
            <v>ADJOINTS TECHNIQUES TERRITORIAUX</v>
          </cell>
          <cell r="U324" t="str">
            <v>C</v>
          </cell>
          <cell r="V324">
            <v>7</v>
          </cell>
        </row>
        <row r="325">
          <cell r="B325" t="str">
            <v>REVERDY</v>
          </cell>
          <cell r="C325" t="str">
            <v>BENSASSI</v>
          </cell>
          <cell r="D325" t="str">
            <v>KARIMA</v>
          </cell>
          <cell r="E325">
            <v>20319</v>
          </cell>
          <cell r="F325" t="str">
            <v>AGGLO</v>
          </cell>
          <cell r="G325" t="str">
            <v>46B ROUTE DE MULHOUSE</v>
          </cell>
          <cell r="I325">
            <v>68720</v>
          </cell>
          <cell r="J325" t="str">
            <v>TAGOLSHEIM</v>
          </cell>
          <cell r="K325">
            <v>4231</v>
          </cell>
          <cell r="L325" t="str">
            <v>PERISCOLAIRE</v>
          </cell>
          <cell r="M325" t="str">
            <v>ANIMATEUR</v>
          </cell>
          <cell r="N325" t="str">
            <v>CONTRACTUEL</v>
          </cell>
          <cell r="O325" t="str">
            <v>ACTIVITE TEMPS PARTIEL</v>
          </cell>
          <cell r="P325">
            <v>43040</v>
          </cell>
          <cell r="Q325" t="str">
            <v>TC</v>
          </cell>
          <cell r="R325">
            <v>80</v>
          </cell>
          <cell r="S325" t="str">
            <v>85.71</v>
          </cell>
          <cell r="T325" t="str">
            <v>ANIMATEURS TERRITORIAUX</v>
          </cell>
          <cell r="U325" t="str">
            <v>B</v>
          </cell>
          <cell r="V325">
            <v>3</v>
          </cell>
        </row>
        <row r="326">
          <cell r="B326" t="str">
            <v>KROMER</v>
          </cell>
          <cell r="C326" t="str">
            <v>KROMER</v>
          </cell>
          <cell r="D326" t="str">
            <v>SYLVIE</v>
          </cell>
          <cell r="E326">
            <v>20324</v>
          </cell>
          <cell r="F326" t="str">
            <v>AGGLO</v>
          </cell>
          <cell r="G326" t="str">
            <v>34 RUE DAMBERG</v>
          </cell>
          <cell r="I326">
            <v>68350</v>
          </cell>
          <cell r="J326" t="str">
            <v>BRUNSTATT</v>
          </cell>
          <cell r="K326">
            <v>4241</v>
          </cell>
          <cell r="L326" t="str">
            <v>AIDE A ENFANT</v>
          </cell>
          <cell r="M326" t="str">
            <v>ADJOINT TER. D'ANIMATION</v>
          </cell>
          <cell r="N326" t="str">
            <v>STAGIAIRE</v>
          </cell>
          <cell r="O326" t="str">
            <v>ACTIVITE TEMPS NON COMPLET</v>
          </cell>
          <cell r="P326">
            <v>42979</v>
          </cell>
          <cell r="Q326" t="str">
            <v>TNC</v>
          </cell>
          <cell r="R326">
            <v>50</v>
          </cell>
          <cell r="S326">
            <v>50</v>
          </cell>
          <cell r="T326" t="str">
            <v>ADJOINTS TERRITORIAUX D'ANIMATION</v>
          </cell>
          <cell r="U326" t="str">
            <v>C</v>
          </cell>
          <cell r="V326">
            <v>1</v>
          </cell>
        </row>
        <row r="327">
          <cell r="B327" t="str">
            <v>HIGELIN</v>
          </cell>
          <cell r="C327" t="str">
            <v>HIGELIN</v>
          </cell>
          <cell r="D327" t="str">
            <v>TANIA</v>
          </cell>
          <cell r="E327">
            <v>20361</v>
          </cell>
          <cell r="F327" t="str">
            <v>AGGLO</v>
          </cell>
          <cell r="G327" t="str">
            <v>160 AVENUE ARISTIDE BRIAND</v>
          </cell>
          <cell r="I327">
            <v>68200</v>
          </cell>
          <cell r="J327" t="str">
            <v>MULHOUSE</v>
          </cell>
          <cell r="K327">
            <v>4232</v>
          </cell>
          <cell r="L327" t="str">
            <v>PETITE ENFANCE</v>
          </cell>
          <cell r="M327" t="str">
            <v>EDUCATEUR PRINCIPAL JEUNES ENF</v>
          </cell>
          <cell r="N327" t="str">
            <v>TITULAIRE</v>
          </cell>
          <cell r="O327" t="str">
            <v>ACTIVITE TEMPS PLEIN</v>
          </cell>
          <cell r="P327">
            <v>42736</v>
          </cell>
          <cell r="Q327" t="str">
            <v>TC</v>
          </cell>
          <cell r="R327">
            <v>100</v>
          </cell>
          <cell r="S327">
            <v>100</v>
          </cell>
          <cell r="T327" t="str">
            <v>EDUCATEURS DE JEUNES ENFANTS</v>
          </cell>
          <cell r="U327" t="str">
            <v>B</v>
          </cell>
          <cell r="V327">
            <v>7</v>
          </cell>
        </row>
        <row r="328">
          <cell r="B328" t="str">
            <v>SIEGEL</v>
          </cell>
          <cell r="C328" t="str">
            <v>MEYER</v>
          </cell>
          <cell r="D328" t="str">
            <v>ANNE</v>
          </cell>
          <cell r="E328">
            <v>20372</v>
          </cell>
          <cell r="F328" t="str">
            <v>AGGLO</v>
          </cell>
          <cell r="G328" t="str">
            <v>9 RUE DES ECRINS</v>
          </cell>
          <cell r="I328">
            <v>68400</v>
          </cell>
          <cell r="J328" t="str">
            <v>RIEDISHEIM</v>
          </cell>
          <cell r="K328">
            <v>4231</v>
          </cell>
          <cell r="L328" t="str">
            <v>PERISCOLAIRE</v>
          </cell>
          <cell r="M328" t="str">
            <v>ADJOINT TER. D'ANIMATION</v>
          </cell>
          <cell r="N328" t="str">
            <v>TITULAIRE</v>
          </cell>
          <cell r="O328" t="str">
            <v>ACTIVITE TEMPS NON COMPLET</v>
          </cell>
          <cell r="P328">
            <v>42736</v>
          </cell>
          <cell r="Q328" t="str">
            <v>TNC</v>
          </cell>
          <cell r="R328">
            <v>50</v>
          </cell>
          <cell r="S328">
            <v>50</v>
          </cell>
          <cell r="T328" t="str">
            <v>ADJOINTS TERRITORIAUX D'ANIMATION</v>
          </cell>
          <cell r="U328" t="str">
            <v>C</v>
          </cell>
          <cell r="V328">
            <v>6</v>
          </cell>
        </row>
        <row r="329">
          <cell r="B329" t="str">
            <v>MEGNE-MAMBRE</v>
          </cell>
          <cell r="C329" t="str">
            <v>MEGNE</v>
          </cell>
          <cell r="D329" t="str">
            <v>LUDMILLA</v>
          </cell>
          <cell r="E329">
            <v>20374</v>
          </cell>
          <cell r="F329" t="str">
            <v>AGGLO</v>
          </cell>
          <cell r="G329" t="str">
            <v>50 RUE ROBERT SIMON</v>
          </cell>
          <cell r="I329">
            <v>68100</v>
          </cell>
          <cell r="J329" t="str">
            <v>MULHOUSE</v>
          </cell>
          <cell r="K329">
            <v>4231</v>
          </cell>
          <cell r="L329" t="str">
            <v>PERISCOLAIRE</v>
          </cell>
          <cell r="M329" t="str">
            <v>ADJOINT TER. D'ANIMATION</v>
          </cell>
          <cell r="N329" t="str">
            <v>TITULAIRE</v>
          </cell>
          <cell r="O329" t="str">
            <v>ACTIVITE TEMPS NON COMPLET</v>
          </cell>
          <cell r="P329">
            <v>42736</v>
          </cell>
          <cell r="Q329" t="str">
            <v>TNC</v>
          </cell>
          <cell r="R329">
            <v>50</v>
          </cell>
          <cell r="S329">
            <v>50</v>
          </cell>
          <cell r="T329" t="str">
            <v>ADJOINTS TERRITORIAUX D'ANIMATION</v>
          </cell>
          <cell r="U329" t="str">
            <v>C</v>
          </cell>
          <cell r="V329">
            <v>4</v>
          </cell>
        </row>
        <row r="330">
          <cell r="B330" t="str">
            <v>DISCHLER</v>
          </cell>
          <cell r="C330" t="str">
            <v>DISCHLER</v>
          </cell>
          <cell r="D330" t="str">
            <v>AMANDINE</v>
          </cell>
          <cell r="E330">
            <v>20378</v>
          </cell>
          <cell r="F330" t="str">
            <v>AGGLO</v>
          </cell>
          <cell r="G330" t="str">
            <v>22 RUE DE LA ROCHELLE</v>
          </cell>
          <cell r="H330" t="str">
            <v>CHEZ MME DISCHLER EVELYNE</v>
          </cell>
          <cell r="I330">
            <v>68200</v>
          </cell>
          <cell r="J330" t="str">
            <v>MULHOUSE</v>
          </cell>
          <cell r="K330">
            <v>4231</v>
          </cell>
          <cell r="L330" t="str">
            <v>PERISCOLAIRE</v>
          </cell>
          <cell r="M330" t="str">
            <v>ADJOINT TER. D'ANIMATION</v>
          </cell>
          <cell r="N330" t="str">
            <v>TITULAIRE</v>
          </cell>
          <cell r="O330" t="str">
            <v>ACTIVITE TEMPS NON COMPLET</v>
          </cell>
          <cell r="P330">
            <v>42736</v>
          </cell>
          <cell r="Q330" t="str">
            <v>TNC</v>
          </cell>
          <cell r="R330">
            <v>50</v>
          </cell>
          <cell r="S330">
            <v>50</v>
          </cell>
          <cell r="T330" t="str">
            <v>ADJOINTS TERRITORIAUX D'ANIMATION</v>
          </cell>
          <cell r="U330" t="str">
            <v>C</v>
          </cell>
          <cell r="V330">
            <v>4</v>
          </cell>
        </row>
        <row r="331">
          <cell r="B331" t="str">
            <v>LAFROGNE</v>
          </cell>
          <cell r="C331" t="str">
            <v>LAFROGNE</v>
          </cell>
          <cell r="D331" t="str">
            <v>ANNABELLE</v>
          </cell>
          <cell r="E331">
            <v>20402</v>
          </cell>
          <cell r="F331" t="str">
            <v>AGGLO</v>
          </cell>
          <cell r="G331" t="str">
            <v>11 RUE DE ZILLISHEIM</v>
          </cell>
          <cell r="I331">
            <v>68350</v>
          </cell>
          <cell r="J331" t="str">
            <v>DIDENHEIM</v>
          </cell>
          <cell r="K331">
            <v>4231</v>
          </cell>
          <cell r="L331" t="str">
            <v>PERISCOLAIRE</v>
          </cell>
          <cell r="N331" t="str">
            <v>VACATAIRE</v>
          </cell>
          <cell r="O331" t="str">
            <v>ACTIVITE TEMPS PLEIN</v>
          </cell>
          <cell r="P331">
            <v>40878</v>
          </cell>
          <cell r="Q331" t="str">
            <v>TC</v>
          </cell>
          <cell r="R331">
            <v>100</v>
          </cell>
          <cell r="S331">
            <v>100</v>
          </cell>
        </row>
        <row r="332">
          <cell r="B332" t="str">
            <v>BOUACIDA</v>
          </cell>
          <cell r="C332" t="str">
            <v>BOUGOUFFA</v>
          </cell>
          <cell r="D332" t="str">
            <v>NORDJIS</v>
          </cell>
          <cell r="E332">
            <v>20538</v>
          </cell>
          <cell r="F332" t="str">
            <v>AGGLO</v>
          </cell>
          <cell r="G332" t="str">
            <v>65 QUAI DU FORST</v>
          </cell>
          <cell r="I332">
            <v>68200</v>
          </cell>
          <cell r="J332" t="str">
            <v>MULHOUSE</v>
          </cell>
          <cell r="K332">
            <v>4213</v>
          </cell>
          <cell r="L332" t="str">
            <v>BUDGET COMPTABILITE</v>
          </cell>
          <cell r="M332" t="str">
            <v>ADJOINT ADMINISTRATIF TER.</v>
          </cell>
          <cell r="N332" t="str">
            <v>TITULAIRE</v>
          </cell>
          <cell r="O332" t="str">
            <v>ACTIVITE TEMPS PLEIN</v>
          </cell>
          <cell r="P332">
            <v>42736</v>
          </cell>
          <cell r="Q332" t="str">
            <v>TC</v>
          </cell>
          <cell r="R332">
            <v>100</v>
          </cell>
          <cell r="S332">
            <v>100</v>
          </cell>
          <cell r="T332" t="str">
            <v>ADJOINTS ADMINISTRATIFS TERRIT.</v>
          </cell>
          <cell r="U332" t="str">
            <v>C</v>
          </cell>
          <cell r="V332">
            <v>8</v>
          </cell>
        </row>
        <row r="333">
          <cell r="B333" t="str">
            <v>ZIEGLER</v>
          </cell>
          <cell r="C333" t="str">
            <v>ZIEGLER</v>
          </cell>
          <cell r="D333" t="str">
            <v>SYLVIE</v>
          </cell>
          <cell r="E333">
            <v>20542</v>
          </cell>
          <cell r="F333" t="str">
            <v>AGGLO</v>
          </cell>
          <cell r="G333" t="str">
            <v>3 RUE ANDRE MALRAUX</v>
          </cell>
          <cell r="I333">
            <v>68850</v>
          </cell>
          <cell r="J333" t="str">
            <v>STAFFELFELDEN</v>
          </cell>
          <cell r="K333">
            <v>4231</v>
          </cell>
          <cell r="L333" t="str">
            <v>PERISCOLAIRE</v>
          </cell>
          <cell r="M333" t="str">
            <v>ADJOINT TER. D'ANIMATION</v>
          </cell>
          <cell r="N333" t="str">
            <v>TITULAIRE</v>
          </cell>
          <cell r="O333" t="str">
            <v>ACTIVITE TEMPS NON COMPLET</v>
          </cell>
          <cell r="P333">
            <v>42736</v>
          </cell>
          <cell r="Q333" t="str">
            <v>TNC</v>
          </cell>
          <cell r="R333">
            <v>50</v>
          </cell>
          <cell r="S333">
            <v>50</v>
          </cell>
          <cell r="T333" t="str">
            <v>ADJOINTS TERRITORIAUX D'ANIMATION</v>
          </cell>
          <cell r="U333" t="str">
            <v>C</v>
          </cell>
          <cell r="V333">
            <v>8</v>
          </cell>
        </row>
        <row r="334">
          <cell r="B334" t="str">
            <v>MOEGLIN</v>
          </cell>
          <cell r="C334" t="str">
            <v>SCHNOEBELEN</v>
          </cell>
          <cell r="D334" t="str">
            <v>ANNICK</v>
          </cell>
          <cell r="E334">
            <v>20557</v>
          </cell>
          <cell r="F334" t="str">
            <v>AGGLO</v>
          </cell>
          <cell r="G334" t="str">
            <v>18 IMPASSE SAINT HUBERT</v>
          </cell>
          <cell r="I334">
            <v>68790</v>
          </cell>
          <cell r="J334" t="str">
            <v>MORSCHWILLER LE BAS</v>
          </cell>
          <cell r="K334">
            <v>4231</v>
          </cell>
          <cell r="L334" t="str">
            <v>PERISCOLAIRE</v>
          </cell>
          <cell r="N334" t="str">
            <v>VACATAIRE</v>
          </cell>
          <cell r="O334" t="str">
            <v>ACTIVITE TEMPS PLEIN</v>
          </cell>
          <cell r="P334">
            <v>40940</v>
          </cell>
          <cell r="Q334" t="str">
            <v>TC</v>
          </cell>
          <cell r="R334">
            <v>100</v>
          </cell>
          <cell r="S334">
            <v>100</v>
          </cell>
        </row>
        <row r="335">
          <cell r="B335" t="str">
            <v>SCHODER</v>
          </cell>
          <cell r="C335" t="str">
            <v>SCHODER</v>
          </cell>
          <cell r="D335" t="str">
            <v>RACHEL</v>
          </cell>
          <cell r="E335">
            <v>20559</v>
          </cell>
          <cell r="F335" t="str">
            <v>AGGLO</v>
          </cell>
          <cell r="G335" t="str">
            <v>11 ROUTE D ISSENHEIM</v>
          </cell>
          <cell r="I335">
            <v>68360</v>
          </cell>
          <cell r="J335" t="str">
            <v>SOULTZ HAUT RHIN</v>
          </cell>
          <cell r="K335">
            <v>4231</v>
          </cell>
          <cell r="L335" t="str">
            <v>PERISCOLAIRE</v>
          </cell>
          <cell r="M335" t="str">
            <v>ASSISTANT SOCIO-EDUCATIF</v>
          </cell>
          <cell r="N335" t="str">
            <v>CONTRACTUEL</v>
          </cell>
          <cell r="O335" t="str">
            <v>ACTIVITE TEMPS PLEIN</v>
          </cell>
          <cell r="P335">
            <v>42921</v>
          </cell>
          <cell r="Q335" t="str">
            <v>TC</v>
          </cell>
          <cell r="R335">
            <v>100</v>
          </cell>
          <cell r="S335">
            <v>100</v>
          </cell>
          <cell r="T335" t="str">
            <v>ASSISTANTS TERR.SOCIO-EDUCATIFS</v>
          </cell>
          <cell r="U335" t="str">
            <v>B</v>
          </cell>
          <cell r="V335">
            <v>8</v>
          </cell>
        </row>
        <row r="336">
          <cell r="B336" t="str">
            <v>DUMAIN</v>
          </cell>
          <cell r="C336" t="str">
            <v>AIT-ADDI</v>
          </cell>
          <cell r="D336" t="str">
            <v>SAADIA</v>
          </cell>
          <cell r="E336">
            <v>20564</v>
          </cell>
          <cell r="F336" t="str">
            <v>AGGLO</v>
          </cell>
          <cell r="G336" t="str">
            <v>3 RUE DES MARINIERS</v>
          </cell>
          <cell r="I336">
            <v>68400</v>
          </cell>
          <cell r="J336" t="str">
            <v>RIEDISHEIM</v>
          </cell>
          <cell r="K336">
            <v>4215</v>
          </cell>
          <cell r="L336" t="str">
            <v>ACCUEIL FAMILLES COMMUNICATION</v>
          </cell>
          <cell r="M336" t="str">
            <v>ADJOINT ADMINISTRATIF TER.</v>
          </cell>
          <cell r="N336" t="str">
            <v>TITULAIRE</v>
          </cell>
          <cell r="O336" t="str">
            <v>ACTIVITE TEMPS PLEIN</v>
          </cell>
          <cell r="P336">
            <v>42736</v>
          </cell>
          <cell r="Q336" t="str">
            <v>TC</v>
          </cell>
          <cell r="R336">
            <v>100</v>
          </cell>
          <cell r="S336">
            <v>100</v>
          </cell>
          <cell r="T336" t="str">
            <v>ADJOINTS ADMINISTRATIFS TERRIT.</v>
          </cell>
          <cell r="U336" t="str">
            <v>C</v>
          </cell>
          <cell r="V336">
            <v>4</v>
          </cell>
        </row>
        <row r="337">
          <cell r="B337" t="str">
            <v>NIEMERICH</v>
          </cell>
          <cell r="C337" t="str">
            <v>NIEMERICH</v>
          </cell>
          <cell r="D337" t="str">
            <v>FLORENCE</v>
          </cell>
          <cell r="E337">
            <v>20581</v>
          </cell>
          <cell r="F337" t="str">
            <v>AGGLO</v>
          </cell>
          <cell r="G337" t="str">
            <v>89 E RUE DE PFASTATT</v>
          </cell>
          <cell r="I337">
            <v>68260</v>
          </cell>
          <cell r="J337" t="str">
            <v>KINGERSHEIM</v>
          </cell>
          <cell r="K337">
            <v>4253</v>
          </cell>
          <cell r="L337" t="str">
            <v>ENTRETIEN ET LOGISTIQUE</v>
          </cell>
          <cell r="M337" t="str">
            <v>TECHNICIEN PRINCIPAL 2EME CL</v>
          </cell>
          <cell r="N337" t="str">
            <v>TITULAIRE</v>
          </cell>
          <cell r="O337" t="str">
            <v>ACTIVITE TEMPS PLEIN</v>
          </cell>
          <cell r="P337">
            <v>42736</v>
          </cell>
          <cell r="Q337" t="str">
            <v>TC</v>
          </cell>
          <cell r="R337">
            <v>100</v>
          </cell>
          <cell r="S337">
            <v>100</v>
          </cell>
          <cell r="T337" t="str">
            <v>TECHNICIENS TERRITORIAUX</v>
          </cell>
          <cell r="U337" t="str">
            <v>B</v>
          </cell>
          <cell r="V337">
            <v>6</v>
          </cell>
        </row>
        <row r="338">
          <cell r="B338" t="str">
            <v>MAIRE</v>
          </cell>
          <cell r="C338" t="str">
            <v>BOURLIER</v>
          </cell>
          <cell r="D338" t="str">
            <v>LILIANE</v>
          </cell>
          <cell r="E338">
            <v>20622</v>
          </cell>
          <cell r="F338" t="str">
            <v>AGGLO</v>
          </cell>
          <cell r="G338" t="str">
            <v>35 RUE BREITWIESER</v>
          </cell>
          <cell r="I338">
            <v>68100</v>
          </cell>
          <cell r="J338" t="str">
            <v>MULHOUSE</v>
          </cell>
          <cell r="K338">
            <v>4231</v>
          </cell>
          <cell r="L338" t="str">
            <v>PERISCOLAIRE</v>
          </cell>
          <cell r="M338" t="str">
            <v>ADJOINT TER. D'ANIMATION</v>
          </cell>
          <cell r="N338" t="str">
            <v>TITULAIRE</v>
          </cell>
          <cell r="O338" t="str">
            <v>ACTIVITE TEMPS NON COMPLET</v>
          </cell>
          <cell r="P338">
            <v>42736</v>
          </cell>
          <cell r="Q338" t="str">
            <v>TNC</v>
          </cell>
          <cell r="R338">
            <v>50</v>
          </cell>
          <cell r="S338">
            <v>50</v>
          </cell>
          <cell r="T338" t="str">
            <v>ADJOINTS TERRITORIAUX D'ANIMATION</v>
          </cell>
          <cell r="U338" t="str">
            <v>C</v>
          </cell>
          <cell r="V338">
            <v>8</v>
          </cell>
        </row>
        <row r="339">
          <cell r="B339" t="str">
            <v>HARTOUT</v>
          </cell>
          <cell r="C339" t="str">
            <v>MAHDANY</v>
          </cell>
          <cell r="D339" t="str">
            <v>NABILA</v>
          </cell>
          <cell r="E339">
            <v>20707</v>
          </cell>
          <cell r="F339" t="str">
            <v>AGGLO</v>
          </cell>
          <cell r="G339" t="str">
            <v>7 RUE PIERRE BROSSOLETTE</v>
          </cell>
          <cell r="I339">
            <v>68200</v>
          </cell>
          <cell r="J339" t="str">
            <v>MULHOUSE</v>
          </cell>
          <cell r="K339">
            <v>4231</v>
          </cell>
          <cell r="L339" t="str">
            <v>PERISCOLAIRE</v>
          </cell>
          <cell r="N339" t="str">
            <v>VACATAIRE</v>
          </cell>
          <cell r="O339" t="str">
            <v>ACTIVITE TEMPS PLEIN</v>
          </cell>
          <cell r="P339">
            <v>41061</v>
          </cell>
          <cell r="Q339" t="str">
            <v>TC</v>
          </cell>
          <cell r="R339">
            <v>100</v>
          </cell>
          <cell r="S339">
            <v>100</v>
          </cell>
        </row>
        <row r="340">
          <cell r="B340" t="str">
            <v>GEBHARDT</v>
          </cell>
          <cell r="C340" t="str">
            <v>GEBHARDT</v>
          </cell>
          <cell r="D340" t="str">
            <v>FANNY</v>
          </cell>
          <cell r="E340">
            <v>20853</v>
          </cell>
          <cell r="F340" t="str">
            <v>AGGLO</v>
          </cell>
          <cell r="G340" t="str">
            <v>28 rue de Mulhouse</v>
          </cell>
          <cell r="I340">
            <v>68720</v>
          </cell>
          <cell r="J340" t="str">
            <v>ILLFURTH</v>
          </cell>
          <cell r="K340">
            <v>4231</v>
          </cell>
          <cell r="L340" t="str">
            <v>PERISCOLAIRE</v>
          </cell>
          <cell r="M340" t="str">
            <v>ANIMATEUR</v>
          </cell>
          <cell r="N340" t="str">
            <v>CONTRACTUEL</v>
          </cell>
          <cell r="O340" t="str">
            <v>ACTIVITE TEMPS PLEIN</v>
          </cell>
          <cell r="P340">
            <v>42736</v>
          </cell>
          <cell r="Q340" t="str">
            <v>TC</v>
          </cell>
          <cell r="R340">
            <v>100</v>
          </cell>
          <cell r="S340">
            <v>100</v>
          </cell>
          <cell r="T340" t="str">
            <v>ANIMATEURS TERRITORIAUX</v>
          </cell>
          <cell r="U340" t="str">
            <v>B</v>
          </cell>
          <cell r="V340">
            <v>5</v>
          </cell>
        </row>
        <row r="341">
          <cell r="B341" t="str">
            <v>OK</v>
          </cell>
          <cell r="C341" t="str">
            <v>OK</v>
          </cell>
          <cell r="D341" t="str">
            <v>FEBIYE</v>
          </cell>
          <cell r="E341">
            <v>20924</v>
          </cell>
          <cell r="F341" t="str">
            <v>AGGLO</v>
          </cell>
          <cell r="G341" t="str">
            <v>41 QUAI DE L'ALMA</v>
          </cell>
          <cell r="I341">
            <v>68100</v>
          </cell>
          <cell r="J341" t="str">
            <v>MULHOUSE</v>
          </cell>
          <cell r="K341">
            <v>4231</v>
          </cell>
          <cell r="L341" t="str">
            <v>PERISCOLAIRE</v>
          </cell>
          <cell r="N341" t="str">
            <v>VACATAIRE</v>
          </cell>
          <cell r="O341" t="str">
            <v>ACTIVITE TEMPS PLEIN</v>
          </cell>
          <cell r="P341">
            <v>42648</v>
          </cell>
          <cell r="Q341" t="str">
            <v>TC</v>
          </cell>
          <cell r="R341">
            <v>100</v>
          </cell>
          <cell r="S341">
            <v>100</v>
          </cell>
        </row>
        <row r="342">
          <cell r="B342" t="str">
            <v>BONNET</v>
          </cell>
          <cell r="C342" t="str">
            <v>BONNET</v>
          </cell>
          <cell r="D342" t="str">
            <v>EMMANUEL</v>
          </cell>
          <cell r="E342">
            <v>20939</v>
          </cell>
          <cell r="F342" t="str">
            <v>AGGLO</v>
          </cell>
          <cell r="G342" t="str">
            <v>5 PORTE DE BALE</v>
          </cell>
          <cell r="I342">
            <v>68100</v>
          </cell>
          <cell r="J342" t="str">
            <v>MULHOUSE</v>
          </cell>
          <cell r="K342">
            <v>4231</v>
          </cell>
          <cell r="L342" t="str">
            <v>PERISCOLAIRE</v>
          </cell>
          <cell r="M342" t="str">
            <v>ADJOINT TER. D'ANIMATION</v>
          </cell>
          <cell r="N342" t="str">
            <v>TITULAIRE</v>
          </cell>
          <cell r="O342" t="str">
            <v>ACTIVITE TEMPS NON COMPLET</v>
          </cell>
          <cell r="P342">
            <v>42795</v>
          </cell>
          <cell r="Q342" t="str">
            <v>TNC</v>
          </cell>
          <cell r="R342">
            <v>50</v>
          </cell>
          <cell r="S342">
            <v>50</v>
          </cell>
          <cell r="T342" t="str">
            <v>ADJOINTS TERRITORIAUX D'ANIMATION</v>
          </cell>
          <cell r="U342" t="str">
            <v>C</v>
          </cell>
          <cell r="V342">
            <v>3</v>
          </cell>
        </row>
        <row r="343">
          <cell r="B343" t="str">
            <v>BERKAT</v>
          </cell>
          <cell r="C343" t="str">
            <v>BOUSSOUF</v>
          </cell>
          <cell r="D343" t="str">
            <v>DALILA</v>
          </cell>
          <cell r="E343">
            <v>20962</v>
          </cell>
          <cell r="F343" t="str">
            <v>AGGLO</v>
          </cell>
          <cell r="G343" t="str">
            <v>23 BOULEVARD DE LA MARNE</v>
          </cell>
          <cell r="I343">
            <v>68200</v>
          </cell>
          <cell r="J343" t="str">
            <v>MULHOUSE</v>
          </cell>
          <cell r="K343">
            <v>4231</v>
          </cell>
          <cell r="L343" t="str">
            <v>PERISCOLAIRE</v>
          </cell>
          <cell r="M343" t="str">
            <v>ADJOINT TER. D'ANIMATION</v>
          </cell>
          <cell r="N343" t="str">
            <v>TITULAIRE</v>
          </cell>
          <cell r="O343" t="str">
            <v>ACTIVITE TEMPS NON COMPLET</v>
          </cell>
          <cell r="P343">
            <v>42736</v>
          </cell>
          <cell r="Q343" t="str">
            <v>TNC</v>
          </cell>
          <cell r="R343">
            <v>50</v>
          </cell>
          <cell r="S343">
            <v>50</v>
          </cell>
          <cell r="T343" t="str">
            <v>ADJOINTS TERRITORIAUX D'ANIMATION</v>
          </cell>
          <cell r="U343" t="str">
            <v>C</v>
          </cell>
          <cell r="V343">
            <v>3</v>
          </cell>
        </row>
        <row r="344">
          <cell r="B344" t="str">
            <v>WENZINGER</v>
          </cell>
          <cell r="C344" t="str">
            <v>PETRAGLIA</v>
          </cell>
          <cell r="D344" t="str">
            <v>CORALIE</v>
          </cell>
          <cell r="E344">
            <v>21011</v>
          </cell>
          <cell r="F344" t="str">
            <v>AGGLO</v>
          </cell>
          <cell r="G344" t="str">
            <v>21 A RUE DES PIERRES</v>
          </cell>
          <cell r="I344">
            <v>68610</v>
          </cell>
          <cell r="J344" t="str">
            <v>LAUTENBACH</v>
          </cell>
          <cell r="K344">
            <v>4232</v>
          </cell>
          <cell r="L344" t="str">
            <v>PETITE ENFANCE</v>
          </cell>
          <cell r="M344" t="str">
            <v>ADJOINT TER. D'ANIMATION</v>
          </cell>
          <cell r="N344" t="str">
            <v>TITULAIRE</v>
          </cell>
          <cell r="O344" t="str">
            <v>ACTIVITE TEMPS PLEIN</v>
          </cell>
          <cell r="P344">
            <v>42979</v>
          </cell>
          <cell r="Q344" t="str">
            <v>TC</v>
          </cell>
          <cell r="R344">
            <v>100</v>
          </cell>
          <cell r="S344">
            <v>100</v>
          </cell>
          <cell r="T344" t="str">
            <v>ADJOINTS TERRITORIAUX D'ANIMATION</v>
          </cell>
          <cell r="U344" t="str">
            <v>C</v>
          </cell>
          <cell r="V344">
            <v>5</v>
          </cell>
        </row>
        <row r="345">
          <cell r="B345" t="str">
            <v>CONVERTY</v>
          </cell>
          <cell r="C345" t="str">
            <v>LAUNAY</v>
          </cell>
          <cell r="D345" t="str">
            <v>GWENAELLE</v>
          </cell>
          <cell r="E345">
            <v>21017</v>
          </cell>
          <cell r="F345" t="str">
            <v>AGGLO</v>
          </cell>
          <cell r="G345" t="str">
            <v>39 RUE FRANKLIN</v>
          </cell>
          <cell r="I345">
            <v>68200</v>
          </cell>
          <cell r="J345" t="str">
            <v>MULHOUSE</v>
          </cell>
          <cell r="K345">
            <v>4231</v>
          </cell>
          <cell r="L345" t="str">
            <v>PERISCOLAIRE</v>
          </cell>
          <cell r="M345" t="str">
            <v>ANIMATEUR PRINCIPAL 2EME CL</v>
          </cell>
          <cell r="N345" t="str">
            <v>CONTRACTUEL</v>
          </cell>
          <cell r="O345" t="str">
            <v>ACTIVITE TEMPS NON COMPLET</v>
          </cell>
          <cell r="P345">
            <v>42976</v>
          </cell>
          <cell r="Q345" t="str">
            <v>TNC</v>
          </cell>
          <cell r="R345">
            <v>65</v>
          </cell>
          <cell r="S345">
            <v>65</v>
          </cell>
          <cell r="T345" t="str">
            <v>ANIMATEURS TERRITORIAUX</v>
          </cell>
          <cell r="U345" t="str">
            <v>B</v>
          </cell>
          <cell r="V345">
            <v>6</v>
          </cell>
        </row>
        <row r="346">
          <cell r="B346" t="str">
            <v>ESTIOT</v>
          </cell>
          <cell r="C346" t="str">
            <v>ESTIOT</v>
          </cell>
          <cell r="D346" t="str">
            <v>JUSTINE</v>
          </cell>
          <cell r="E346">
            <v>21024</v>
          </cell>
          <cell r="F346" t="str">
            <v>AGGLO</v>
          </cell>
          <cell r="G346" t="str">
            <v>15 B RUE DU GENERAL DE GAULLE</v>
          </cell>
          <cell r="I346">
            <v>68690</v>
          </cell>
          <cell r="J346" t="str">
            <v>MOOSCH</v>
          </cell>
          <cell r="K346">
            <v>4231</v>
          </cell>
          <cell r="L346" t="str">
            <v>PERISCOLAIRE</v>
          </cell>
          <cell r="M346" t="str">
            <v>ADJOINT TER. D'ANIMATION</v>
          </cell>
          <cell r="N346" t="str">
            <v>TITULAIRE</v>
          </cell>
          <cell r="O346" t="str">
            <v>ACTIVITE TEMPS NON COMPLET</v>
          </cell>
          <cell r="P346">
            <v>42736</v>
          </cell>
          <cell r="Q346" t="str">
            <v>TNC</v>
          </cell>
          <cell r="R346">
            <v>50</v>
          </cell>
          <cell r="S346">
            <v>50</v>
          </cell>
          <cell r="T346" t="str">
            <v>ADJOINTS TERRITORIAUX D'ANIMATION</v>
          </cell>
          <cell r="U346" t="str">
            <v>C</v>
          </cell>
          <cell r="V346">
            <v>4</v>
          </cell>
        </row>
        <row r="347">
          <cell r="B347" t="str">
            <v>SCHILLING</v>
          </cell>
          <cell r="C347" t="str">
            <v>SCHILLING</v>
          </cell>
          <cell r="D347" t="str">
            <v>PAULINE</v>
          </cell>
          <cell r="E347">
            <v>21032</v>
          </cell>
          <cell r="F347" t="str">
            <v>AGGLO</v>
          </cell>
          <cell r="G347" t="str">
            <v>27 RUE ALBERT SCHWEITZER</v>
          </cell>
          <cell r="I347">
            <v>68170</v>
          </cell>
          <cell r="J347" t="str">
            <v>RIXHEIM</v>
          </cell>
          <cell r="K347">
            <v>4231</v>
          </cell>
          <cell r="L347" t="str">
            <v>PERISCOLAIRE</v>
          </cell>
          <cell r="M347" t="str">
            <v>ADJOINT TER. D'ANIMATION</v>
          </cell>
          <cell r="N347" t="str">
            <v>TITULAIRE</v>
          </cell>
          <cell r="O347" t="str">
            <v>ACTIVITE TEMPS NON COMPLET</v>
          </cell>
          <cell r="P347">
            <v>42736</v>
          </cell>
          <cell r="Q347" t="str">
            <v>TNC</v>
          </cell>
          <cell r="R347">
            <v>50</v>
          </cell>
          <cell r="S347">
            <v>50</v>
          </cell>
          <cell r="T347" t="str">
            <v>ADJOINTS TERRITORIAUX D'ANIMATION</v>
          </cell>
          <cell r="U347" t="str">
            <v>C</v>
          </cell>
          <cell r="V347">
            <v>4</v>
          </cell>
        </row>
        <row r="348">
          <cell r="B348" t="str">
            <v>SPERRY</v>
          </cell>
          <cell r="C348" t="str">
            <v>SPERRY</v>
          </cell>
          <cell r="D348" t="str">
            <v>BORIS</v>
          </cell>
          <cell r="E348">
            <v>21046</v>
          </cell>
          <cell r="F348" t="str">
            <v>AGGLO</v>
          </cell>
          <cell r="G348" t="str">
            <v>4 RUE DU TILLEUL</v>
          </cell>
          <cell r="I348">
            <v>68100</v>
          </cell>
          <cell r="J348" t="str">
            <v>MULHOUSE</v>
          </cell>
          <cell r="K348">
            <v>4231</v>
          </cell>
          <cell r="L348" t="str">
            <v>PERISCOLAIRE</v>
          </cell>
          <cell r="M348" t="str">
            <v>ANIMATEUR</v>
          </cell>
          <cell r="N348" t="str">
            <v>TITULAIRE</v>
          </cell>
          <cell r="O348" t="str">
            <v>ACTIVITE TEMPS PLEIN</v>
          </cell>
          <cell r="P348">
            <v>42887</v>
          </cell>
          <cell r="Q348" t="str">
            <v>TC</v>
          </cell>
          <cell r="R348">
            <v>100</v>
          </cell>
          <cell r="S348">
            <v>100</v>
          </cell>
          <cell r="T348" t="str">
            <v>ANIMATEURS TERRITORIAUX</v>
          </cell>
          <cell r="U348" t="str">
            <v>B</v>
          </cell>
          <cell r="V348">
            <v>3</v>
          </cell>
        </row>
        <row r="349">
          <cell r="B349" t="str">
            <v>MARANZANA</v>
          </cell>
          <cell r="C349" t="str">
            <v>HUSSON</v>
          </cell>
          <cell r="D349" t="str">
            <v>SABRINA</v>
          </cell>
          <cell r="E349">
            <v>21048</v>
          </cell>
          <cell r="F349" t="str">
            <v>AGGLO</v>
          </cell>
          <cell r="G349" t="str">
            <v>29 RUE DE COLMAR</v>
          </cell>
          <cell r="I349">
            <v>68270</v>
          </cell>
          <cell r="J349" t="str">
            <v>WITTENHEIM</v>
          </cell>
          <cell r="K349">
            <v>4253</v>
          </cell>
          <cell r="L349" t="str">
            <v>ENTRETIEN ET LOGISTIQUE</v>
          </cell>
          <cell r="M349" t="str">
            <v>ADJOINT TECHNIQUE TERRITORIAL</v>
          </cell>
          <cell r="N349" t="str">
            <v>TITULAIRE</v>
          </cell>
          <cell r="O349" t="str">
            <v>ACTIVITE TEMPS NON COMPLET</v>
          </cell>
          <cell r="P349">
            <v>42736</v>
          </cell>
          <cell r="Q349" t="str">
            <v>TNC</v>
          </cell>
          <cell r="R349" t="str">
            <v>50.15</v>
          </cell>
          <cell r="S349" t="str">
            <v>50.15</v>
          </cell>
          <cell r="T349" t="str">
            <v>ADJOINTS TECHNIQUES TERRITORIAUX</v>
          </cell>
          <cell r="U349" t="str">
            <v>C</v>
          </cell>
          <cell r="V349">
            <v>7</v>
          </cell>
        </row>
        <row r="350">
          <cell r="B350" t="str">
            <v>SEEMANN</v>
          </cell>
          <cell r="C350" t="str">
            <v>LIOTTA</v>
          </cell>
          <cell r="D350" t="str">
            <v>SALVATRICE</v>
          </cell>
          <cell r="E350">
            <v>21052</v>
          </cell>
          <cell r="F350" t="str">
            <v>AGGLO</v>
          </cell>
          <cell r="G350" t="str">
            <v>8 RUE DES BEAUX PRES</v>
          </cell>
          <cell r="I350">
            <v>68440</v>
          </cell>
          <cell r="J350" t="str">
            <v>DIETWILLER</v>
          </cell>
          <cell r="K350">
            <v>4253</v>
          </cell>
          <cell r="L350" t="str">
            <v>ENTRETIEN ET LOGISTIQUE</v>
          </cell>
          <cell r="M350" t="str">
            <v>ADJOINT TECHNIQUE TERRITORIAL</v>
          </cell>
          <cell r="N350" t="str">
            <v>TITULAIRE</v>
          </cell>
          <cell r="O350" t="str">
            <v>ACTIVITE TEMPS NON COMPLET</v>
          </cell>
          <cell r="P350">
            <v>42736</v>
          </cell>
          <cell r="Q350" t="str">
            <v>TNC</v>
          </cell>
          <cell r="R350" t="str">
            <v>50.15</v>
          </cell>
          <cell r="S350" t="str">
            <v>50.15</v>
          </cell>
          <cell r="T350" t="str">
            <v>ADJOINTS TECHNIQUES TERRITORIAUX</v>
          </cell>
          <cell r="U350" t="str">
            <v>C</v>
          </cell>
          <cell r="V350">
            <v>6</v>
          </cell>
        </row>
        <row r="351">
          <cell r="B351" t="str">
            <v>TURCKX</v>
          </cell>
          <cell r="C351" t="str">
            <v>LORENZINI</v>
          </cell>
          <cell r="D351" t="str">
            <v>LAETITIA</v>
          </cell>
          <cell r="E351">
            <v>21053</v>
          </cell>
          <cell r="F351" t="str">
            <v>AGGLO</v>
          </cell>
          <cell r="G351" t="str">
            <v>2A RUE DU DR ALBERT SCHWEITZER</v>
          </cell>
          <cell r="I351">
            <v>68400</v>
          </cell>
          <cell r="J351" t="str">
            <v>RIEDISHEIM</v>
          </cell>
          <cell r="K351">
            <v>4253</v>
          </cell>
          <cell r="L351" t="str">
            <v>ENTRETIEN ET LOGISTIQUE</v>
          </cell>
          <cell r="M351" t="str">
            <v>ADJOINT TECHNIQUE TERRITORIAL</v>
          </cell>
          <cell r="N351" t="str">
            <v>TITULAIRE</v>
          </cell>
          <cell r="O351" t="str">
            <v>ACTIVITE TEMPS NON COMPLET</v>
          </cell>
          <cell r="P351">
            <v>42856</v>
          </cell>
          <cell r="Q351" t="str">
            <v>TNC</v>
          </cell>
          <cell r="R351" t="str">
            <v>50.15</v>
          </cell>
          <cell r="S351" t="str">
            <v>50.15</v>
          </cell>
          <cell r="T351" t="str">
            <v>ADJOINTS TECHNIQUES TERRITORIAUX</v>
          </cell>
          <cell r="U351" t="str">
            <v>C</v>
          </cell>
          <cell r="V351">
            <v>7</v>
          </cell>
        </row>
        <row r="352">
          <cell r="B352" t="str">
            <v>GUY</v>
          </cell>
          <cell r="C352" t="str">
            <v>GUY</v>
          </cell>
          <cell r="D352" t="str">
            <v>AURELIE</v>
          </cell>
          <cell r="E352">
            <v>21054</v>
          </cell>
          <cell r="F352" t="str">
            <v>AGGLO</v>
          </cell>
          <cell r="G352" t="str">
            <v>18 RUE DU VIEIL ARMAND</v>
          </cell>
          <cell r="I352">
            <v>68310</v>
          </cell>
          <cell r="J352" t="str">
            <v>WITTELSHEIM</v>
          </cell>
          <cell r="K352">
            <v>4231</v>
          </cell>
          <cell r="L352" t="str">
            <v>PERISCOLAIRE</v>
          </cell>
          <cell r="M352" t="str">
            <v>ADJOINT TECHNIQUE TERRITORIAL</v>
          </cell>
          <cell r="N352" t="str">
            <v>TITULAIRE</v>
          </cell>
          <cell r="O352" t="str">
            <v>1ERE ANNEE CONGE PARENTAL</v>
          </cell>
          <cell r="P352">
            <v>43081</v>
          </cell>
          <cell r="Q352" t="str">
            <v>TNC</v>
          </cell>
          <cell r="R352" t="str">
            <v>50.15</v>
          </cell>
          <cell r="S352" t="str">
            <v>50.15</v>
          </cell>
          <cell r="T352" t="str">
            <v>ADJOINTS TECHNIQUES TERRITORIAUX</v>
          </cell>
          <cell r="U352" t="str">
            <v>C</v>
          </cell>
          <cell r="V352">
            <v>5</v>
          </cell>
        </row>
        <row r="353">
          <cell r="B353" t="str">
            <v>MUNCH</v>
          </cell>
          <cell r="C353" t="str">
            <v>MUNCH</v>
          </cell>
          <cell r="D353" t="str">
            <v>VALERIE</v>
          </cell>
          <cell r="E353">
            <v>21055</v>
          </cell>
          <cell r="F353" t="str">
            <v>AGGLO</v>
          </cell>
          <cell r="G353" t="str">
            <v>3 RUE DE SCHLIERBACH</v>
          </cell>
          <cell r="I353">
            <v>68100</v>
          </cell>
          <cell r="J353" t="str">
            <v>MULHOUSE</v>
          </cell>
          <cell r="K353">
            <v>4253</v>
          </cell>
          <cell r="L353" t="str">
            <v>ENTRETIEN ET LOGISTIQUE</v>
          </cell>
          <cell r="M353" t="str">
            <v>ADJOINT TECHNIQUE TERRITORIAL</v>
          </cell>
          <cell r="N353" t="str">
            <v>TITULAIRE</v>
          </cell>
          <cell r="O353" t="str">
            <v>ACTIVITE TEMPS NON COMPLET</v>
          </cell>
          <cell r="P353">
            <v>42856</v>
          </cell>
          <cell r="Q353" t="str">
            <v>TNC</v>
          </cell>
          <cell r="R353" t="str">
            <v>50.15</v>
          </cell>
          <cell r="S353" t="str">
            <v>50.15</v>
          </cell>
          <cell r="T353" t="str">
            <v>ADJOINTS TECHNIQUES TERRITORIAUX</v>
          </cell>
          <cell r="U353" t="str">
            <v>C</v>
          </cell>
          <cell r="V353">
            <v>4</v>
          </cell>
        </row>
        <row r="354">
          <cell r="B354" t="str">
            <v>WEHRLEN</v>
          </cell>
          <cell r="C354" t="str">
            <v>FICARA</v>
          </cell>
          <cell r="D354" t="str">
            <v>GRAZIELLA</v>
          </cell>
          <cell r="E354">
            <v>21058</v>
          </cell>
          <cell r="F354" t="str">
            <v>AGGLO</v>
          </cell>
          <cell r="G354" t="str">
            <v>23A RUE DES PIERRES</v>
          </cell>
          <cell r="I354">
            <v>68470</v>
          </cell>
          <cell r="J354" t="str">
            <v>FELLERING</v>
          </cell>
          <cell r="K354">
            <v>4253</v>
          </cell>
          <cell r="L354" t="str">
            <v>ENTRETIEN ET LOGISTIQUE</v>
          </cell>
          <cell r="M354" t="str">
            <v>ADJOINT TECHNIQUE TERRITORIAL</v>
          </cell>
          <cell r="N354" t="str">
            <v>TITULAIRE</v>
          </cell>
          <cell r="O354" t="str">
            <v>ACTIVITE TEMPS NON COMPLET</v>
          </cell>
          <cell r="P354">
            <v>42736</v>
          </cell>
          <cell r="Q354" t="str">
            <v>TNC</v>
          </cell>
          <cell r="R354" t="str">
            <v>50.15</v>
          </cell>
          <cell r="S354" t="str">
            <v>50.15</v>
          </cell>
          <cell r="T354" t="str">
            <v>ADJOINTS TECHNIQUES TERRITORIAUX</v>
          </cell>
          <cell r="U354" t="str">
            <v>C</v>
          </cell>
          <cell r="V354">
            <v>6</v>
          </cell>
        </row>
        <row r="355">
          <cell r="B355" t="str">
            <v>CHAUVELOT</v>
          </cell>
          <cell r="C355" t="str">
            <v>MEOLA</v>
          </cell>
          <cell r="D355" t="str">
            <v>MONICA</v>
          </cell>
          <cell r="E355">
            <v>21065</v>
          </cell>
          <cell r="F355" t="str">
            <v>AGGLO</v>
          </cell>
          <cell r="G355" t="str">
            <v>39 RUE DE LA GARE</v>
          </cell>
          <cell r="I355">
            <v>68190</v>
          </cell>
          <cell r="J355" t="str">
            <v>ENSISHEIM</v>
          </cell>
          <cell r="K355">
            <v>4253</v>
          </cell>
          <cell r="L355" t="str">
            <v>ENTRETIEN ET LOGISTIQUE</v>
          </cell>
          <cell r="M355" t="str">
            <v>ADJOINT TECHNIQUE TERRITORIAL</v>
          </cell>
          <cell r="N355" t="str">
            <v>TITULAIRE</v>
          </cell>
          <cell r="O355" t="str">
            <v>ACTIVITE TEMPS NON COMPLET</v>
          </cell>
          <cell r="P355">
            <v>42736</v>
          </cell>
          <cell r="Q355" t="str">
            <v>TNC</v>
          </cell>
          <cell r="R355" t="str">
            <v>50.15</v>
          </cell>
          <cell r="S355" t="str">
            <v>50.15</v>
          </cell>
          <cell r="T355" t="str">
            <v>ADJOINTS TECHNIQUES TERRITORIAUX</v>
          </cell>
          <cell r="U355" t="str">
            <v>C</v>
          </cell>
          <cell r="V355">
            <v>5</v>
          </cell>
        </row>
        <row r="356">
          <cell r="B356" t="str">
            <v>WELKER</v>
          </cell>
          <cell r="C356" t="str">
            <v>LAHOURCADE</v>
          </cell>
          <cell r="D356" t="str">
            <v>GENEVIEVE</v>
          </cell>
          <cell r="E356">
            <v>21068</v>
          </cell>
          <cell r="F356" t="str">
            <v>AGGLO</v>
          </cell>
          <cell r="G356" t="str">
            <v>15 RUE DE BRUEBACH</v>
          </cell>
          <cell r="I356">
            <v>68440</v>
          </cell>
          <cell r="J356" t="str">
            <v>ESCHENTZWILLER</v>
          </cell>
          <cell r="K356">
            <v>4231</v>
          </cell>
          <cell r="L356" t="str">
            <v>PERISCOLAIRE</v>
          </cell>
          <cell r="N356" t="str">
            <v>VACATAIRE</v>
          </cell>
          <cell r="O356" t="str">
            <v>ACTIVITE TEMPS PLEIN</v>
          </cell>
          <cell r="P356">
            <v>41183</v>
          </cell>
          <cell r="Q356" t="str">
            <v>TC</v>
          </cell>
          <cell r="R356">
            <v>100</v>
          </cell>
          <cell r="S356">
            <v>100</v>
          </cell>
        </row>
        <row r="357">
          <cell r="B357" t="str">
            <v>GHEFIR</v>
          </cell>
          <cell r="C357" t="str">
            <v>KHARCHOUCHE</v>
          </cell>
          <cell r="D357" t="str">
            <v>BADRA</v>
          </cell>
          <cell r="E357">
            <v>21072</v>
          </cell>
          <cell r="F357" t="str">
            <v>AGGLO</v>
          </cell>
          <cell r="G357" t="str">
            <v>5 RUE DE CHERBOURG</v>
          </cell>
          <cell r="I357">
            <v>68200</v>
          </cell>
          <cell r="J357" t="str">
            <v>MULHOUSE</v>
          </cell>
          <cell r="K357">
            <v>4231</v>
          </cell>
          <cell r="L357" t="str">
            <v>PERISCOLAIRE</v>
          </cell>
          <cell r="M357" t="str">
            <v>ADJOINT TER. D'ANIMATION</v>
          </cell>
          <cell r="N357" t="str">
            <v>TITULAIRE</v>
          </cell>
          <cell r="O357" t="str">
            <v>ACTIVITE TEMPS NON COMPLET</v>
          </cell>
          <cell r="P357">
            <v>42736</v>
          </cell>
          <cell r="Q357" t="str">
            <v>TNC</v>
          </cell>
          <cell r="R357">
            <v>50</v>
          </cell>
          <cell r="S357">
            <v>50</v>
          </cell>
          <cell r="T357" t="str">
            <v>ADJOINTS TERRITORIAUX D'ANIMATION</v>
          </cell>
          <cell r="U357" t="str">
            <v>C</v>
          </cell>
          <cell r="V357">
            <v>5</v>
          </cell>
        </row>
        <row r="358">
          <cell r="B358" t="str">
            <v>BERTRAND</v>
          </cell>
          <cell r="C358" t="str">
            <v>SALLENT</v>
          </cell>
          <cell r="D358" t="str">
            <v>MARIE-CHRISTINE</v>
          </cell>
          <cell r="E358">
            <v>21074</v>
          </cell>
          <cell r="F358" t="str">
            <v>AGGLO</v>
          </cell>
          <cell r="G358" t="str">
            <v>2 RUE DE RICHWILLER</v>
          </cell>
          <cell r="I358">
            <v>68260</v>
          </cell>
          <cell r="J358" t="str">
            <v>KINGERSHEIM</v>
          </cell>
          <cell r="K358">
            <v>4231</v>
          </cell>
          <cell r="L358" t="str">
            <v>PERISCOLAIRE</v>
          </cell>
          <cell r="M358" t="str">
            <v>ANIMATEUR</v>
          </cell>
          <cell r="N358" t="str">
            <v>CONTRACTUEL</v>
          </cell>
          <cell r="O358" t="str">
            <v>ACTIVITE TEMPS PLEIN</v>
          </cell>
          <cell r="P358">
            <v>42979</v>
          </cell>
          <cell r="Q358" t="str">
            <v>TC</v>
          </cell>
          <cell r="R358">
            <v>100</v>
          </cell>
          <cell r="S358">
            <v>100</v>
          </cell>
          <cell r="T358" t="str">
            <v>ANIMATEURS TERRITORIAUX</v>
          </cell>
          <cell r="U358" t="str">
            <v>B</v>
          </cell>
          <cell r="V358">
            <v>7</v>
          </cell>
        </row>
        <row r="359">
          <cell r="B359" t="str">
            <v>RHIMI</v>
          </cell>
          <cell r="C359" t="str">
            <v>RHIMI</v>
          </cell>
          <cell r="D359" t="str">
            <v>HELA</v>
          </cell>
          <cell r="E359">
            <v>21086</v>
          </cell>
          <cell r="F359" t="str">
            <v>AGGLO</v>
          </cell>
          <cell r="G359" t="str">
            <v>8 RUE DU WOLF</v>
          </cell>
          <cell r="I359">
            <v>68100</v>
          </cell>
          <cell r="J359" t="str">
            <v>MULHOUSE</v>
          </cell>
          <cell r="K359">
            <v>4231</v>
          </cell>
          <cell r="L359" t="str">
            <v>PERISCOLAIRE</v>
          </cell>
          <cell r="N359" t="str">
            <v>VACATAIRE</v>
          </cell>
          <cell r="O359" t="str">
            <v>ACTIVITE TEMPS PLEIN</v>
          </cell>
          <cell r="P359">
            <v>41183</v>
          </cell>
          <cell r="Q359" t="str">
            <v>TC</v>
          </cell>
          <cell r="R359">
            <v>100</v>
          </cell>
          <cell r="S359">
            <v>100</v>
          </cell>
        </row>
        <row r="360">
          <cell r="B360" t="str">
            <v>BESANCON</v>
          </cell>
          <cell r="C360" t="str">
            <v>BESANCON</v>
          </cell>
          <cell r="D360" t="str">
            <v>NATHALIE</v>
          </cell>
          <cell r="E360">
            <v>21088</v>
          </cell>
          <cell r="F360" t="str">
            <v>AGGLO</v>
          </cell>
          <cell r="G360" t="str">
            <v>37 RUE DROUOT</v>
          </cell>
          <cell r="I360">
            <v>68100</v>
          </cell>
          <cell r="J360" t="str">
            <v>MULHOUSE</v>
          </cell>
          <cell r="K360">
            <v>4231</v>
          </cell>
          <cell r="L360" t="str">
            <v>PERISCOLAIRE</v>
          </cell>
          <cell r="M360" t="str">
            <v>ADJOINT TER. D'ANIMATION</v>
          </cell>
          <cell r="N360" t="str">
            <v>TITULAIRE</v>
          </cell>
          <cell r="O360" t="str">
            <v>ACTIVITE TEMPS NON COMPLET</v>
          </cell>
          <cell r="P360">
            <v>42736</v>
          </cell>
          <cell r="Q360" t="str">
            <v>TNC</v>
          </cell>
          <cell r="R360">
            <v>50</v>
          </cell>
          <cell r="S360">
            <v>50</v>
          </cell>
          <cell r="T360" t="str">
            <v>ADJOINTS TERRITORIAUX D'ANIMATION</v>
          </cell>
          <cell r="U360" t="str">
            <v>C</v>
          </cell>
          <cell r="V360">
            <v>4</v>
          </cell>
        </row>
        <row r="361">
          <cell r="B361" t="str">
            <v>BARROIS</v>
          </cell>
          <cell r="C361" t="str">
            <v>MORELLE</v>
          </cell>
          <cell r="D361" t="str">
            <v>FABIENNE</v>
          </cell>
          <cell r="E361">
            <v>21093</v>
          </cell>
          <cell r="F361" t="str">
            <v>AGGLO</v>
          </cell>
          <cell r="G361" t="str">
            <v>64 RUE DU GENERAL DE GAULLE</v>
          </cell>
          <cell r="I361">
            <v>68440</v>
          </cell>
          <cell r="J361" t="str">
            <v>HABSHEIM</v>
          </cell>
          <cell r="K361">
            <v>4253</v>
          </cell>
          <cell r="L361" t="str">
            <v>ENTRETIEN ET LOGISTIQUE</v>
          </cell>
          <cell r="M361" t="str">
            <v>ADJOINT TECHNIQUE TERRITORIAL</v>
          </cell>
          <cell r="N361" t="str">
            <v>TITULAIRE</v>
          </cell>
          <cell r="O361" t="str">
            <v>ACTIVITE TEMPS NON COMPLET</v>
          </cell>
          <cell r="P361">
            <v>42736</v>
          </cell>
          <cell r="Q361" t="str">
            <v>TNC</v>
          </cell>
          <cell r="R361" t="str">
            <v>50.15</v>
          </cell>
          <cell r="S361" t="str">
            <v>50.15</v>
          </cell>
          <cell r="T361" t="str">
            <v>ADJOINTS TECHNIQUES TERRITORIAUX</v>
          </cell>
          <cell r="U361" t="str">
            <v>C</v>
          </cell>
          <cell r="V361">
            <v>4</v>
          </cell>
        </row>
        <row r="362">
          <cell r="B362" t="str">
            <v>KLAKOSZ</v>
          </cell>
          <cell r="C362" t="str">
            <v>KLAKOSZ</v>
          </cell>
          <cell r="D362" t="str">
            <v>LISA</v>
          </cell>
          <cell r="E362">
            <v>21100</v>
          </cell>
          <cell r="F362" t="str">
            <v>AGGLO</v>
          </cell>
          <cell r="G362" t="str">
            <v>3 RUE DES LILAS</v>
          </cell>
          <cell r="I362">
            <v>68850</v>
          </cell>
          <cell r="J362" t="str">
            <v>STAFFELFELDEN</v>
          </cell>
          <cell r="K362">
            <v>4232</v>
          </cell>
          <cell r="L362" t="str">
            <v>PETITE ENFANCE</v>
          </cell>
          <cell r="M362" t="str">
            <v>ADJOINT TER. D'ANIMATION</v>
          </cell>
          <cell r="N362" t="str">
            <v>CONTRACTUEL</v>
          </cell>
          <cell r="O362" t="str">
            <v>ACTIVITE TEMPS PLEIN</v>
          </cell>
          <cell r="P362">
            <v>43070</v>
          </cell>
          <cell r="Q362" t="str">
            <v>TC</v>
          </cell>
          <cell r="R362">
            <v>100</v>
          </cell>
          <cell r="S362">
            <v>100</v>
          </cell>
          <cell r="T362" t="str">
            <v>ADJOINTS TERRITORIAUX D'ANIMATION</v>
          </cell>
          <cell r="U362" t="str">
            <v>C</v>
          </cell>
          <cell r="V362">
            <v>3</v>
          </cell>
        </row>
        <row r="363">
          <cell r="B363" t="str">
            <v>MULLER</v>
          </cell>
          <cell r="C363" t="str">
            <v>GOOSSENS</v>
          </cell>
          <cell r="D363" t="str">
            <v>SYLVIE</v>
          </cell>
          <cell r="E363">
            <v>21115</v>
          </cell>
          <cell r="F363" t="str">
            <v>AGGLO</v>
          </cell>
          <cell r="G363" t="str">
            <v>1 RUE DES ALOUETTES</v>
          </cell>
          <cell r="I363">
            <v>68500</v>
          </cell>
          <cell r="J363" t="str">
            <v>BERRWILLER</v>
          </cell>
          <cell r="K363">
            <v>4231</v>
          </cell>
          <cell r="L363" t="str">
            <v>PERISCOLAIRE</v>
          </cell>
          <cell r="M363" t="str">
            <v>ADJOINT TER. D'ANIMATION</v>
          </cell>
          <cell r="N363" t="str">
            <v>CONTRACTUEL</v>
          </cell>
          <cell r="O363" t="str">
            <v>ACTIVITE TEMPS NON COMPLET</v>
          </cell>
          <cell r="P363">
            <v>43070</v>
          </cell>
          <cell r="Q363" t="str">
            <v>TNC</v>
          </cell>
          <cell r="R363">
            <v>50</v>
          </cell>
          <cell r="S363">
            <v>50</v>
          </cell>
          <cell r="T363" t="str">
            <v>ADJOINTS TERRITORIAUX D'ANIMATION</v>
          </cell>
          <cell r="U363" t="str">
            <v>C</v>
          </cell>
          <cell r="V363">
            <v>2</v>
          </cell>
        </row>
        <row r="364">
          <cell r="B364" t="str">
            <v>METTLER</v>
          </cell>
          <cell r="C364" t="str">
            <v>METTLER</v>
          </cell>
          <cell r="D364" t="str">
            <v>CLAUDINE</v>
          </cell>
          <cell r="E364">
            <v>21127</v>
          </cell>
          <cell r="F364" t="str">
            <v>AGGLO</v>
          </cell>
          <cell r="G364" t="str">
            <v>3 RUE DES PATURAGES</v>
          </cell>
          <cell r="I364">
            <v>68800</v>
          </cell>
          <cell r="J364" t="str">
            <v>RODEREN</v>
          </cell>
          <cell r="K364">
            <v>4242</v>
          </cell>
          <cell r="L364" t="str">
            <v>EPANOUISSEMENT ENFANT</v>
          </cell>
          <cell r="N364" t="str">
            <v>VACATAIRE</v>
          </cell>
          <cell r="O364" t="str">
            <v>ACTIVITE TEMPS PLEIN</v>
          </cell>
          <cell r="P364">
            <v>41183</v>
          </cell>
          <cell r="Q364" t="str">
            <v>TC</v>
          </cell>
          <cell r="R364">
            <v>100</v>
          </cell>
          <cell r="S364">
            <v>100</v>
          </cell>
        </row>
        <row r="365">
          <cell r="B365" t="str">
            <v>DELAGREE</v>
          </cell>
          <cell r="C365" t="str">
            <v>DELAGREE</v>
          </cell>
          <cell r="D365" t="str">
            <v>ISABELLE</v>
          </cell>
          <cell r="E365">
            <v>21139</v>
          </cell>
          <cell r="F365" t="str">
            <v>AGGLO</v>
          </cell>
          <cell r="G365" t="str">
            <v>20 RUE DE SPECHBACH</v>
          </cell>
          <cell r="I365">
            <v>68720</v>
          </cell>
          <cell r="J365" t="str">
            <v>ILLFURTH</v>
          </cell>
          <cell r="K365">
            <v>4231</v>
          </cell>
          <cell r="L365" t="str">
            <v>PERISCOLAIRE</v>
          </cell>
          <cell r="M365" t="str">
            <v>ADJOINT TER. D'ANIMATION</v>
          </cell>
          <cell r="N365" t="str">
            <v>TITULAIRE</v>
          </cell>
          <cell r="O365" t="str">
            <v>ACTIVITE TEMPS NON COMPLET</v>
          </cell>
          <cell r="P365">
            <v>42856</v>
          </cell>
          <cell r="Q365" t="str">
            <v>TNC</v>
          </cell>
          <cell r="R365">
            <v>50</v>
          </cell>
          <cell r="S365">
            <v>50</v>
          </cell>
          <cell r="T365" t="str">
            <v>ADJOINTS TERRITORIAUX D'ANIMATION</v>
          </cell>
          <cell r="U365" t="str">
            <v>C</v>
          </cell>
          <cell r="V365">
            <v>4</v>
          </cell>
        </row>
        <row r="366">
          <cell r="B366" t="str">
            <v>DJEKRIF</v>
          </cell>
          <cell r="C366" t="str">
            <v>DJEKRIF</v>
          </cell>
          <cell r="D366" t="str">
            <v>SOUADE</v>
          </cell>
          <cell r="E366">
            <v>21201</v>
          </cell>
          <cell r="F366" t="str">
            <v>AGGLO</v>
          </cell>
          <cell r="G366" t="str">
            <v>13 RUE HENRI MATISSE</v>
          </cell>
          <cell r="I366">
            <v>68200</v>
          </cell>
          <cell r="J366" t="str">
            <v>MULHOUSE</v>
          </cell>
          <cell r="K366">
            <v>4231</v>
          </cell>
          <cell r="L366" t="str">
            <v>PERISCOLAIRE</v>
          </cell>
          <cell r="M366" t="str">
            <v>ADJOINT TER. D'ANIMATION</v>
          </cell>
          <cell r="N366" t="str">
            <v>TITULAIRE</v>
          </cell>
          <cell r="O366" t="str">
            <v>ACTIVITE TEMPS NON COMPLET</v>
          </cell>
          <cell r="P366">
            <v>42979</v>
          </cell>
          <cell r="Q366" t="str">
            <v>TNC</v>
          </cell>
          <cell r="R366">
            <v>50</v>
          </cell>
          <cell r="S366">
            <v>50</v>
          </cell>
          <cell r="T366" t="str">
            <v>ADJOINTS TERRITORIAUX D'ANIMATION</v>
          </cell>
          <cell r="U366" t="str">
            <v>C</v>
          </cell>
          <cell r="V366">
            <v>5</v>
          </cell>
        </row>
        <row r="367">
          <cell r="B367" t="str">
            <v>HALLER</v>
          </cell>
          <cell r="C367" t="str">
            <v>HERR</v>
          </cell>
          <cell r="D367" t="str">
            <v>STEPHANIE</v>
          </cell>
          <cell r="E367">
            <v>21218</v>
          </cell>
          <cell r="F367" t="str">
            <v>AGGLO</v>
          </cell>
          <cell r="G367" t="str">
            <v>1 RUE DES COLLINES</v>
          </cell>
          <cell r="I367">
            <v>68800</v>
          </cell>
          <cell r="J367" t="str">
            <v>RODEREN</v>
          </cell>
          <cell r="K367">
            <v>4231</v>
          </cell>
          <cell r="L367" t="str">
            <v>PERISCOLAIRE</v>
          </cell>
          <cell r="N367" t="str">
            <v>VACATAIRE</v>
          </cell>
          <cell r="O367" t="str">
            <v>ACTIVITE TEMPS PLEIN</v>
          </cell>
          <cell r="P367">
            <v>41244</v>
          </cell>
          <cell r="Q367" t="str">
            <v>TC</v>
          </cell>
          <cell r="R367">
            <v>100</v>
          </cell>
          <cell r="S367">
            <v>100</v>
          </cell>
        </row>
        <row r="368">
          <cell r="B368" t="str">
            <v>SORET</v>
          </cell>
          <cell r="C368" t="str">
            <v>SORET</v>
          </cell>
          <cell r="D368" t="str">
            <v>LAURA</v>
          </cell>
          <cell r="E368">
            <v>21240</v>
          </cell>
          <cell r="F368" t="str">
            <v>AGGLO</v>
          </cell>
          <cell r="G368" t="str">
            <v>4 AVENUE DE LUTTERBACH</v>
          </cell>
          <cell r="I368">
            <v>68200</v>
          </cell>
          <cell r="J368" t="str">
            <v>MULHOUSE</v>
          </cell>
          <cell r="K368">
            <v>4231</v>
          </cell>
          <cell r="L368" t="str">
            <v>PERISCOLAIRE</v>
          </cell>
          <cell r="M368" t="str">
            <v>ADJOINT TER. D'ANIMATION</v>
          </cell>
          <cell r="N368" t="str">
            <v>TITULAIRE</v>
          </cell>
          <cell r="O368" t="str">
            <v>ACTIVITE TEMPS NON COMPLET</v>
          </cell>
          <cell r="P368">
            <v>42736</v>
          </cell>
          <cell r="Q368" t="str">
            <v>TNC</v>
          </cell>
          <cell r="R368">
            <v>50</v>
          </cell>
          <cell r="S368">
            <v>50</v>
          </cell>
          <cell r="T368" t="str">
            <v>ADJOINTS TERRITORIAUX D'ANIMATION</v>
          </cell>
          <cell r="U368" t="str">
            <v>C</v>
          </cell>
          <cell r="V368">
            <v>2</v>
          </cell>
        </row>
        <row r="369">
          <cell r="B369" t="str">
            <v>DOS REIS</v>
          </cell>
          <cell r="C369" t="str">
            <v>DOS REIS</v>
          </cell>
          <cell r="D369" t="str">
            <v>PRISCILLA</v>
          </cell>
          <cell r="E369">
            <v>21247</v>
          </cell>
          <cell r="F369" t="str">
            <v>AGGLO</v>
          </cell>
          <cell r="G369" t="str">
            <v>22 RUE DE GASCOGNE</v>
          </cell>
          <cell r="I369">
            <v>68100</v>
          </cell>
          <cell r="J369" t="str">
            <v>MULHOUSE</v>
          </cell>
          <cell r="K369">
            <v>4231</v>
          </cell>
          <cell r="L369" t="str">
            <v>PERISCOLAIRE</v>
          </cell>
          <cell r="M369" t="str">
            <v>ADJOINT TER. D'ANIMATION</v>
          </cell>
          <cell r="N369" t="str">
            <v>TITULAIRE</v>
          </cell>
          <cell r="O369" t="str">
            <v>ACTIVITE TEMPS NON COMPLET</v>
          </cell>
          <cell r="P369">
            <v>42736</v>
          </cell>
          <cell r="Q369" t="str">
            <v>TNC</v>
          </cell>
          <cell r="R369">
            <v>50</v>
          </cell>
          <cell r="S369">
            <v>50</v>
          </cell>
          <cell r="T369" t="str">
            <v>ADJOINTS TERRITORIAUX D'ANIMATION</v>
          </cell>
          <cell r="U369" t="str">
            <v>C</v>
          </cell>
          <cell r="V369">
            <v>3</v>
          </cell>
        </row>
        <row r="370">
          <cell r="B370" t="str">
            <v>BECK</v>
          </cell>
          <cell r="C370" t="str">
            <v>BECK</v>
          </cell>
          <cell r="D370" t="str">
            <v>BERNARD</v>
          </cell>
          <cell r="E370">
            <v>21249</v>
          </cell>
          <cell r="F370" t="str">
            <v>AGGLO</v>
          </cell>
          <cell r="G370" t="str">
            <v>21 RUE DE LA MARCHANDISE</v>
          </cell>
          <cell r="I370">
            <v>68200</v>
          </cell>
          <cell r="J370" t="str">
            <v>MULHOUSE</v>
          </cell>
          <cell r="K370">
            <v>424</v>
          </cell>
          <cell r="L370" t="str">
            <v>ACTIONS EDUCATIVES</v>
          </cell>
          <cell r="N370" t="str">
            <v>VACATAIRE</v>
          </cell>
          <cell r="O370" t="str">
            <v>ACTIVITE TEMPS PLEIN</v>
          </cell>
          <cell r="P370">
            <v>41609</v>
          </cell>
          <cell r="Q370" t="str">
            <v>TC</v>
          </cell>
          <cell r="R370">
            <v>100</v>
          </cell>
          <cell r="S370">
            <v>100</v>
          </cell>
        </row>
        <row r="371">
          <cell r="B371" t="str">
            <v>KUBLER</v>
          </cell>
          <cell r="C371" t="str">
            <v>AHRWEILLER</v>
          </cell>
          <cell r="D371" t="str">
            <v>PASCALE</v>
          </cell>
          <cell r="E371">
            <v>21286</v>
          </cell>
          <cell r="F371" t="str">
            <v>AGGLO</v>
          </cell>
          <cell r="G371" t="str">
            <v>36B RUE BELLEVUE</v>
          </cell>
          <cell r="I371">
            <v>68350</v>
          </cell>
          <cell r="J371" t="str">
            <v>BRUNSTATT</v>
          </cell>
          <cell r="K371">
            <v>424</v>
          </cell>
          <cell r="L371" t="str">
            <v>ACTIONS EDUCATIVES</v>
          </cell>
          <cell r="N371" t="str">
            <v>VACATAIRE</v>
          </cell>
          <cell r="O371" t="str">
            <v>ACTIVITE TEMPS PLEIN</v>
          </cell>
          <cell r="P371">
            <v>41244</v>
          </cell>
          <cell r="Q371" t="str">
            <v>TC</v>
          </cell>
          <cell r="R371">
            <v>100</v>
          </cell>
          <cell r="S371">
            <v>100</v>
          </cell>
        </row>
        <row r="372">
          <cell r="B372" t="str">
            <v>AMDOUNI</v>
          </cell>
          <cell r="C372" t="str">
            <v>AMDOUNI</v>
          </cell>
          <cell r="D372" t="str">
            <v>ALAEDDINE</v>
          </cell>
          <cell r="E372">
            <v>21301</v>
          </cell>
          <cell r="F372" t="str">
            <v>AGGLO</v>
          </cell>
          <cell r="G372" t="str">
            <v>120 AV ROBERT SCHUMAN</v>
          </cell>
          <cell r="I372">
            <v>68100</v>
          </cell>
          <cell r="J372" t="str">
            <v>MULHOUSE</v>
          </cell>
          <cell r="K372">
            <v>4241</v>
          </cell>
          <cell r="L372" t="str">
            <v>AIDE A ENFANT</v>
          </cell>
          <cell r="N372" t="str">
            <v>VACATAIRE</v>
          </cell>
          <cell r="O372" t="str">
            <v>ACTIVITE TEMPS PLEIN</v>
          </cell>
          <cell r="P372">
            <v>41244</v>
          </cell>
          <cell r="Q372" t="str">
            <v>TC</v>
          </cell>
          <cell r="R372">
            <v>100</v>
          </cell>
          <cell r="S372">
            <v>100</v>
          </cell>
        </row>
        <row r="373">
          <cell r="B373" t="str">
            <v>WLODARCZAK</v>
          </cell>
          <cell r="C373" t="str">
            <v>WLODARCZAK</v>
          </cell>
          <cell r="D373" t="str">
            <v>AUDREY</v>
          </cell>
          <cell r="E373">
            <v>21358</v>
          </cell>
          <cell r="F373" t="str">
            <v>AGGLO</v>
          </cell>
          <cell r="G373" t="str">
            <v>2 A RUE DES GENETS</v>
          </cell>
          <cell r="I373">
            <v>68120</v>
          </cell>
          <cell r="J373" t="str">
            <v>RICHWILLER</v>
          </cell>
          <cell r="K373">
            <v>4213</v>
          </cell>
          <cell r="L373" t="str">
            <v>BUDGET COMPTABILITE</v>
          </cell>
          <cell r="M373" t="str">
            <v>ADJOINT ADMINISTRATIF TER.</v>
          </cell>
          <cell r="N373" t="str">
            <v>TITULAIRE</v>
          </cell>
          <cell r="O373" t="str">
            <v>ACTIVITE TEMPS PLEIN</v>
          </cell>
          <cell r="P373">
            <v>42736</v>
          </cell>
          <cell r="Q373" t="str">
            <v>TC</v>
          </cell>
          <cell r="R373">
            <v>100</v>
          </cell>
          <cell r="S373">
            <v>100</v>
          </cell>
          <cell r="T373" t="str">
            <v>ADJOINTS ADMINISTRATIFS TERRIT.</v>
          </cell>
          <cell r="U373" t="str">
            <v>C</v>
          </cell>
          <cell r="V373">
            <v>7</v>
          </cell>
        </row>
        <row r="374">
          <cell r="B374" t="str">
            <v>CAILLON</v>
          </cell>
          <cell r="C374" t="str">
            <v>CAILLON</v>
          </cell>
          <cell r="D374" t="str">
            <v>AMAURY</v>
          </cell>
          <cell r="E374">
            <v>21364</v>
          </cell>
          <cell r="F374" t="str">
            <v>AGGLO</v>
          </cell>
          <cell r="G374" t="str">
            <v>82 RUE DE RICHWILLER</v>
          </cell>
          <cell r="I374">
            <v>68120</v>
          </cell>
          <cell r="J374" t="str">
            <v>PFASTATT</v>
          </cell>
          <cell r="K374">
            <v>4252</v>
          </cell>
          <cell r="L374" t="str">
            <v>MAINTENANCE DU PATRIMOINE</v>
          </cell>
          <cell r="M374" t="str">
            <v>ADJOINT TECHNIQUE TERRITORIAL</v>
          </cell>
          <cell r="N374" t="str">
            <v>TITULAIRE</v>
          </cell>
          <cell r="O374" t="str">
            <v>ACTIVITE TEMPS PLEIN</v>
          </cell>
          <cell r="P374">
            <v>42736</v>
          </cell>
          <cell r="Q374" t="str">
            <v>TC</v>
          </cell>
          <cell r="R374">
            <v>100</v>
          </cell>
          <cell r="S374">
            <v>100</v>
          </cell>
          <cell r="T374" t="str">
            <v>ADJOINTS TECHNIQUES TERRITORIAUX</v>
          </cell>
          <cell r="U374" t="str">
            <v>C</v>
          </cell>
          <cell r="V374">
            <v>8</v>
          </cell>
        </row>
        <row r="375">
          <cell r="B375" t="str">
            <v>WINTENBERGER</v>
          </cell>
          <cell r="C375" t="str">
            <v>WINTENBERGER</v>
          </cell>
          <cell r="D375" t="str">
            <v>JEROME</v>
          </cell>
          <cell r="E375">
            <v>21376</v>
          </cell>
          <cell r="F375" t="str">
            <v>AGGLO</v>
          </cell>
          <cell r="G375" t="str">
            <v>9 RUE JEAN JAURES</v>
          </cell>
          <cell r="I375">
            <v>68850</v>
          </cell>
          <cell r="J375" t="str">
            <v>STAFFELFELDEN</v>
          </cell>
          <cell r="K375">
            <v>4231</v>
          </cell>
          <cell r="L375" t="str">
            <v>PERISCOLAIRE</v>
          </cell>
          <cell r="M375" t="str">
            <v>ADJOINT TER. D'ANIMATION</v>
          </cell>
          <cell r="N375" t="str">
            <v>TITULAIRE</v>
          </cell>
          <cell r="O375" t="str">
            <v>ACTIVITE TEMPS NON COMPLET</v>
          </cell>
          <cell r="P375">
            <v>42917</v>
          </cell>
          <cell r="Q375" t="str">
            <v>TNC</v>
          </cell>
          <cell r="R375">
            <v>50</v>
          </cell>
          <cell r="S375">
            <v>50</v>
          </cell>
          <cell r="T375" t="str">
            <v>ADJOINTS TERRITORIAUX D'ANIMATION</v>
          </cell>
          <cell r="U375" t="str">
            <v>C</v>
          </cell>
          <cell r="V375">
            <v>6</v>
          </cell>
        </row>
        <row r="376">
          <cell r="B376" t="str">
            <v>HADDADOU</v>
          </cell>
          <cell r="C376" t="str">
            <v>MAILLET</v>
          </cell>
          <cell r="D376" t="str">
            <v>BERNADETTE</v>
          </cell>
          <cell r="E376">
            <v>21385</v>
          </cell>
          <cell r="F376" t="str">
            <v>AGGLO</v>
          </cell>
          <cell r="G376" t="str">
            <v>5B RUE JACQUES SCHULTZ</v>
          </cell>
          <cell r="I376">
            <v>68350</v>
          </cell>
          <cell r="J376" t="str">
            <v>BRUNSTATT</v>
          </cell>
          <cell r="K376">
            <v>4253</v>
          </cell>
          <cell r="L376" t="str">
            <v>ENTRETIEN ET LOGISTIQUE</v>
          </cell>
          <cell r="M376" t="str">
            <v>ADJOINT TECHNIQUE TERRITORIAL</v>
          </cell>
          <cell r="N376" t="str">
            <v>TITULAIRE</v>
          </cell>
          <cell r="O376" t="str">
            <v>ACTIVITE TEMPS NON COMPLET</v>
          </cell>
          <cell r="P376">
            <v>42887</v>
          </cell>
          <cell r="Q376" t="str">
            <v>TNC</v>
          </cell>
          <cell r="R376" t="str">
            <v>50.15</v>
          </cell>
          <cell r="S376" t="str">
            <v>50.15</v>
          </cell>
          <cell r="T376" t="str">
            <v>ADJOINTS TECHNIQUES TERRITORIAUX</v>
          </cell>
          <cell r="U376" t="str">
            <v>C</v>
          </cell>
          <cell r="V376">
            <v>5</v>
          </cell>
        </row>
        <row r="377">
          <cell r="B377" t="str">
            <v>MAS</v>
          </cell>
          <cell r="C377" t="str">
            <v>MAS</v>
          </cell>
          <cell r="D377" t="str">
            <v>CHRISTELLE</v>
          </cell>
          <cell r="E377">
            <v>21387</v>
          </cell>
          <cell r="F377" t="str">
            <v>AGGLO</v>
          </cell>
          <cell r="G377" t="str">
            <v>12 RUE DE NICE</v>
          </cell>
          <cell r="I377">
            <v>68260</v>
          </cell>
          <cell r="J377" t="str">
            <v>KINGERSHEIM</v>
          </cell>
          <cell r="K377">
            <v>4231</v>
          </cell>
          <cell r="L377" t="str">
            <v>PERISCOLAIRE</v>
          </cell>
          <cell r="M377" t="str">
            <v>ANIMATEUR</v>
          </cell>
          <cell r="N377" t="str">
            <v>CONTRACTUEL</v>
          </cell>
          <cell r="O377" t="str">
            <v>ACTIVITE TEMPS PLEIN</v>
          </cell>
          <cell r="P377">
            <v>42917</v>
          </cell>
          <cell r="Q377" t="str">
            <v>TC</v>
          </cell>
          <cell r="R377">
            <v>100</v>
          </cell>
          <cell r="S377">
            <v>100</v>
          </cell>
          <cell r="T377" t="str">
            <v>ANIMATEURS TERRITORIAUX</v>
          </cell>
          <cell r="U377" t="str">
            <v>B</v>
          </cell>
          <cell r="V377">
            <v>7</v>
          </cell>
        </row>
        <row r="378">
          <cell r="B378" t="str">
            <v>BOT</v>
          </cell>
          <cell r="C378" t="str">
            <v>BOT</v>
          </cell>
          <cell r="D378" t="str">
            <v>OCEANE</v>
          </cell>
          <cell r="E378">
            <v>21404</v>
          </cell>
          <cell r="F378" t="str">
            <v>AGGLO</v>
          </cell>
          <cell r="G378" t="str">
            <v>58 RUE DES VOSGES</v>
          </cell>
          <cell r="I378">
            <v>68110</v>
          </cell>
          <cell r="J378" t="str">
            <v>ILLZACH</v>
          </cell>
          <cell r="K378">
            <v>4231</v>
          </cell>
          <cell r="L378" t="str">
            <v>PERISCOLAIRE</v>
          </cell>
          <cell r="N378" t="str">
            <v>VACATAIRE</v>
          </cell>
          <cell r="O378" t="str">
            <v>ACTIVITE TEMPS PLEIN</v>
          </cell>
          <cell r="P378">
            <v>41275</v>
          </cell>
          <cell r="Q378" t="str">
            <v>TC</v>
          </cell>
          <cell r="R378">
            <v>100</v>
          </cell>
          <cell r="S378">
            <v>100</v>
          </cell>
        </row>
        <row r="379">
          <cell r="B379" t="str">
            <v>DE OLIVEIRA REIS</v>
          </cell>
          <cell r="C379" t="str">
            <v>DE OLIVEIRA REIS</v>
          </cell>
          <cell r="D379" t="str">
            <v>EUSEBIO</v>
          </cell>
          <cell r="E379">
            <v>21426</v>
          </cell>
          <cell r="F379" t="str">
            <v>AGGLO</v>
          </cell>
          <cell r="G379" t="str">
            <v>4 RUE DU TIR</v>
          </cell>
          <cell r="I379">
            <v>68100</v>
          </cell>
          <cell r="J379" t="str">
            <v>MULHOUSE</v>
          </cell>
          <cell r="K379">
            <v>4252</v>
          </cell>
          <cell r="L379" t="str">
            <v>MAINTENANCE DU PATRIMOINE</v>
          </cell>
          <cell r="M379" t="str">
            <v>ADJOINT TECHNIQUE TERRITORIAL</v>
          </cell>
          <cell r="N379" t="str">
            <v>TITULAIRE</v>
          </cell>
          <cell r="O379" t="str">
            <v>ACTIVITE TEMPS PLEIN</v>
          </cell>
          <cell r="P379">
            <v>42979</v>
          </cell>
          <cell r="Q379" t="str">
            <v>TC</v>
          </cell>
          <cell r="R379">
            <v>100</v>
          </cell>
          <cell r="S379">
            <v>100</v>
          </cell>
          <cell r="T379" t="str">
            <v>ADJOINTS TECHNIQUES TERRITORIAUX</v>
          </cell>
          <cell r="U379" t="str">
            <v>C</v>
          </cell>
          <cell r="V379">
            <v>8</v>
          </cell>
        </row>
        <row r="380">
          <cell r="B380" t="str">
            <v>TARALLO</v>
          </cell>
          <cell r="C380" t="str">
            <v>TARALLO</v>
          </cell>
          <cell r="D380" t="str">
            <v>LYNDA</v>
          </cell>
          <cell r="E380">
            <v>21430</v>
          </cell>
          <cell r="F380" t="str">
            <v>AGGLO</v>
          </cell>
          <cell r="G380" t="str">
            <v>14 RUE DU RESEDA</v>
          </cell>
          <cell r="I380">
            <v>68200</v>
          </cell>
          <cell r="J380" t="str">
            <v>MULHOUSE</v>
          </cell>
          <cell r="K380">
            <v>4231</v>
          </cell>
          <cell r="L380" t="str">
            <v>PERISCOLAIRE</v>
          </cell>
          <cell r="N380" t="str">
            <v>VACATAIRE</v>
          </cell>
          <cell r="O380" t="str">
            <v>ACTIVITE TEMPS PLEIN</v>
          </cell>
          <cell r="P380">
            <v>41334</v>
          </cell>
          <cell r="Q380" t="str">
            <v>TC</v>
          </cell>
          <cell r="R380">
            <v>100</v>
          </cell>
          <cell r="S380">
            <v>100</v>
          </cell>
        </row>
        <row r="381">
          <cell r="B381" t="str">
            <v>ABDESLEM</v>
          </cell>
          <cell r="C381" t="str">
            <v>ABDESLEM</v>
          </cell>
          <cell r="D381" t="str">
            <v>AMIR</v>
          </cell>
          <cell r="E381">
            <v>21448</v>
          </cell>
          <cell r="F381" t="str">
            <v>AGGLO</v>
          </cell>
          <cell r="G381" t="str">
            <v>32 RUE DES PINS</v>
          </cell>
          <cell r="I381">
            <v>68200</v>
          </cell>
          <cell r="J381" t="str">
            <v>MULHOUSE</v>
          </cell>
          <cell r="K381">
            <v>4231</v>
          </cell>
          <cell r="L381" t="str">
            <v>PERISCOLAIRE</v>
          </cell>
          <cell r="N381" t="str">
            <v>VACATAIRE</v>
          </cell>
          <cell r="O381" t="str">
            <v>ACTIVITE TEMPS PLEIN</v>
          </cell>
          <cell r="P381">
            <v>41365</v>
          </cell>
          <cell r="Q381" t="str">
            <v>TC</v>
          </cell>
          <cell r="R381">
            <v>100</v>
          </cell>
          <cell r="S381">
            <v>100</v>
          </cell>
        </row>
        <row r="382">
          <cell r="B382" t="str">
            <v>VINCENT</v>
          </cell>
          <cell r="C382" t="str">
            <v>VINCENT</v>
          </cell>
          <cell r="D382" t="str">
            <v>ADELINE</v>
          </cell>
          <cell r="E382">
            <v>21483</v>
          </cell>
          <cell r="F382" t="str">
            <v>AGGLO</v>
          </cell>
          <cell r="G382" t="str">
            <v>14 RUE DES VERGERS</v>
          </cell>
          <cell r="I382">
            <v>90360</v>
          </cell>
          <cell r="J382" t="str">
            <v>LA CHAPELLE SOUS ROUGEMONT</v>
          </cell>
          <cell r="K382">
            <v>4232</v>
          </cell>
          <cell r="L382" t="str">
            <v>PETITE ENFANCE</v>
          </cell>
          <cell r="M382" t="str">
            <v>EDUCATEUR DE JEUNES ENFANTS</v>
          </cell>
          <cell r="N382" t="str">
            <v>TITULAIRE</v>
          </cell>
          <cell r="O382" t="str">
            <v>ACTIVITE TEMPS PLEIN</v>
          </cell>
          <cell r="P382">
            <v>42736</v>
          </cell>
          <cell r="Q382" t="str">
            <v>TC</v>
          </cell>
          <cell r="R382">
            <v>100</v>
          </cell>
          <cell r="S382">
            <v>100</v>
          </cell>
          <cell r="T382" t="str">
            <v>EDUCATEURS DE JEUNES ENFANTS</v>
          </cell>
          <cell r="U382" t="str">
            <v>B</v>
          </cell>
          <cell r="V382">
            <v>3</v>
          </cell>
        </row>
        <row r="383">
          <cell r="B383" t="str">
            <v>WOLF</v>
          </cell>
          <cell r="C383" t="str">
            <v>TIRADON</v>
          </cell>
          <cell r="D383" t="str">
            <v>FLORA</v>
          </cell>
          <cell r="E383">
            <v>21484</v>
          </cell>
          <cell r="F383" t="str">
            <v>AGGLO</v>
          </cell>
          <cell r="G383" t="str">
            <v>5 RUE DU MOULIN</v>
          </cell>
          <cell r="I383">
            <v>68720</v>
          </cell>
          <cell r="J383" t="str">
            <v>ST BERNARD</v>
          </cell>
          <cell r="K383">
            <v>4232</v>
          </cell>
          <cell r="L383" t="str">
            <v>PETITE ENFANCE</v>
          </cell>
          <cell r="M383" t="str">
            <v>EDUCATEUR DE JEUNES ENFANTS</v>
          </cell>
          <cell r="N383" t="str">
            <v>CONTRACTUEL</v>
          </cell>
          <cell r="O383" t="str">
            <v>ACTIVITE TEMPS PLEIN</v>
          </cell>
          <cell r="P383">
            <v>42856</v>
          </cell>
          <cell r="Q383" t="str">
            <v>TC</v>
          </cell>
          <cell r="R383">
            <v>100</v>
          </cell>
          <cell r="S383">
            <v>100</v>
          </cell>
          <cell r="T383" t="str">
            <v>EDUCATEURS DE JEUNES ENFANTS</v>
          </cell>
          <cell r="U383" t="str">
            <v>B</v>
          </cell>
          <cell r="V383">
            <v>8</v>
          </cell>
        </row>
        <row r="384">
          <cell r="B384" t="str">
            <v>DEMOUILLER</v>
          </cell>
          <cell r="C384" t="str">
            <v>DEMOUILLER</v>
          </cell>
          <cell r="D384" t="str">
            <v>AMELIA</v>
          </cell>
          <cell r="E384">
            <v>21507</v>
          </cell>
          <cell r="F384" t="str">
            <v>AGGLO</v>
          </cell>
          <cell r="G384" t="str">
            <v>4 RUE DES TUILERIES</v>
          </cell>
          <cell r="I384">
            <v>68400</v>
          </cell>
          <cell r="J384" t="str">
            <v>RIEDISHEIM</v>
          </cell>
          <cell r="K384">
            <v>4253</v>
          </cell>
          <cell r="L384" t="str">
            <v>ENTRETIEN ET LOGISTIQUE</v>
          </cell>
          <cell r="M384" t="str">
            <v>ADJOINT TECHNIQUE TERRITORIAL</v>
          </cell>
          <cell r="N384" t="str">
            <v>CONTRACTUEL</v>
          </cell>
          <cell r="O384" t="str">
            <v>ACTIVITE TEMPS PLEIN</v>
          </cell>
          <cell r="P384">
            <v>42856</v>
          </cell>
          <cell r="Q384" t="str">
            <v>TNC</v>
          </cell>
          <cell r="R384" t="str">
            <v>50.15</v>
          </cell>
          <cell r="S384" t="str">
            <v>50.15</v>
          </cell>
          <cell r="T384" t="str">
            <v>ADJOINTS TECHNIQUES TERRITORIAUX</v>
          </cell>
          <cell r="U384" t="str">
            <v>C</v>
          </cell>
          <cell r="V384">
            <v>3</v>
          </cell>
        </row>
        <row r="385">
          <cell r="B385" t="str">
            <v>DENIS</v>
          </cell>
          <cell r="C385" t="str">
            <v>DENIS</v>
          </cell>
          <cell r="D385" t="str">
            <v>JULIE</v>
          </cell>
          <cell r="E385">
            <v>21514</v>
          </cell>
          <cell r="F385" t="str">
            <v>AGGLO</v>
          </cell>
          <cell r="G385" t="str">
            <v>14 RUE DE LA MEUSE</v>
          </cell>
          <cell r="I385">
            <v>68200</v>
          </cell>
          <cell r="J385" t="str">
            <v>MULHOUSE</v>
          </cell>
          <cell r="K385">
            <v>4231</v>
          </cell>
          <cell r="L385" t="str">
            <v>PERISCOLAIRE</v>
          </cell>
          <cell r="M385" t="str">
            <v>ADJOINT TER. D'ANIMATION</v>
          </cell>
          <cell r="N385" t="str">
            <v>TITULAIRE</v>
          </cell>
          <cell r="O385" t="str">
            <v>ACTIVITE TEMPS NON COMPLET</v>
          </cell>
          <cell r="P385">
            <v>42767</v>
          </cell>
          <cell r="Q385" t="str">
            <v>TNC</v>
          </cell>
          <cell r="R385">
            <v>50</v>
          </cell>
          <cell r="S385">
            <v>50</v>
          </cell>
          <cell r="T385" t="str">
            <v>ADJOINTS TERRITORIAUX D'ANIMATION</v>
          </cell>
          <cell r="U385" t="str">
            <v>C</v>
          </cell>
          <cell r="V385">
            <v>3</v>
          </cell>
        </row>
        <row r="386">
          <cell r="B386" t="str">
            <v>BET</v>
          </cell>
          <cell r="C386" t="str">
            <v>BET</v>
          </cell>
          <cell r="D386" t="str">
            <v>VIRGINIE</v>
          </cell>
          <cell r="E386">
            <v>21636</v>
          </cell>
          <cell r="F386" t="str">
            <v>AGGLO</v>
          </cell>
          <cell r="G386" t="str">
            <v>10 A RUE DE GUEBWILLER</v>
          </cell>
          <cell r="I386">
            <v>68260</v>
          </cell>
          <cell r="J386" t="str">
            <v>KINGERSHEIM</v>
          </cell>
          <cell r="K386">
            <v>4231</v>
          </cell>
          <cell r="L386" t="str">
            <v>PERISCOLAIRE</v>
          </cell>
          <cell r="M386" t="str">
            <v>ADJOINT ADMINISTRATIF TER.</v>
          </cell>
          <cell r="N386" t="str">
            <v>TITULAIRE</v>
          </cell>
          <cell r="O386" t="str">
            <v>ACTIVITE TEMPS PLEIN</v>
          </cell>
          <cell r="P386">
            <v>42736</v>
          </cell>
          <cell r="Q386" t="str">
            <v>TC</v>
          </cell>
          <cell r="R386">
            <v>100</v>
          </cell>
          <cell r="S386">
            <v>100</v>
          </cell>
          <cell r="T386" t="str">
            <v>ADJOINTS ADMINISTRATIFS TERRIT.</v>
          </cell>
          <cell r="U386" t="str">
            <v>C</v>
          </cell>
          <cell r="V386">
            <v>5</v>
          </cell>
        </row>
        <row r="387">
          <cell r="B387" t="str">
            <v>MAYEUX</v>
          </cell>
          <cell r="C387" t="str">
            <v>MAYEUX</v>
          </cell>
          <cell r="D387" t="str">
            <v>CHRISTOPHE</v>
          </cell>
          <cell r="E387">
            <v>21943</v>
          </cell>
          <cell r="F387" t="str">
            <v>AGGLO</v>
          </cell>
          <cell r="G387" t="str">
            <v>17 A AVENUE DE BELGIQUE</v>
          </cell>
          <cell r="I387">
            <v>68110</v>
          </cell>
          <cell r="J387" t="str">
            <v>ILLZACH</v>
          </cell>
          <cell r="K387">
            <v>4231</v>
          </cell>
          <cell r="L387" t="str">
            <v>PERISCOLAIRE</v>
          </cell>
          <cell r="M387" t="str">
            <v>ADJOINT TER. D'ANIMATION</v>
          </cell>
          <cell r="N387" t="str">
            <v>TITULAIRE</v>
          </cell>
          <cell r="O387" t="str">
            <v>ACTIVITE TEMPS NON COMPLET</v>
          </cell>
          <cell r="P387">
            <v>42887</v>
          </cell>
          <cell r="Q387" t="str">
            <v>TNC</v>
          </cell>
          <cell r="R387">
            <v>50</v>
          </cell>
          <cell r="S387">
            <v>50</v>
          </cell>
          <cell r="T387" t="str">
            <v>ADJOINTS TERRITORIAUX D'ANIMATION</v>
          </cell>
          <cell r="U387" t="str">
            <v>C</v>
          </cell>
          <cell r="V387">
            <v>4</v>
          </cell>
        </row>
        <row r="388">
          <cell r="B388" t="str">
            <v>BIEHLER</v>
          </cell>
          <cell r="C388" t="str">
            <v>BIEHLER</v>
          </cell>
          <cell r="D388" t="str">
            <v>CHRISTIANE</v>
          </cell>
          <cell r="E388">
            <v>21944</v>
          </cell>
          <cell r="F388" t="str">
            <v>AGGLO</v>
          </cell>
          <cell r="G388" t="str">
            <v>4 RUE DES TULIPES</v>
          </cell>
          <cell r="I388">
            <v>68110</v>
          </cell>
          <cell r="J388" t="str">
            <v>ILLZACH</v>
          </cell>
          <cell r="K388">
            <v>4231</v>
          </cell>
          <cell r="L388" t="str">
            <v>PERISCOLAIRE</v>
          </cell>
          <cell r="M388" t="str">
            <v>ADJOINT TER. D'ANIMATION</v>
          </cell>
          <cell r="N388" t="str">
            <v>TITULAIRE</v>
          </cell>
          <cell r="O388" t="str">
            <v>ACTIVITE TEMPS NON COMPLET</v>
          </cell>
          <cell r="P388">
            <v>42736</v>
          </cell>
          <cell r="Q388" t="str">
            <v>TNC</v>
          </cell>
          <cell r="R388">
            <v>50</v>
          </cell>
          <cell r="S388">
            <v>50</v>
          </cell>
          <cell r="T388" t="str">
            <v>ADJOINTS TERRITORIAUX D'ANIMATION</v>
          </cell>
          <cell r="U388" t="str">
            <v>C</v>
          </cell>
          <cell r="V388">
            <v>5</v>
          </cell>
        </row>
        <row r="389">
          <cell r="B389" t="str">
            <v>HAMLAOUI</v>
          </cell>
          <cell r="C389" t="str">
            <v>DELIMI</v>
          </cell>
          <cell r="D389" t="str">
            <v>AKILA</v>
          </cell>
          <cell r="E389">
            <v>21954</v>
          </cell>
          <cell r="F389" t="str">
            <v>AGGLO</v>
          </cell>
          <cell r="G389" t="str">
            <v>7 RUE DU MOOS</v>
          </cell>
          <cell r="I389">
            <v>68310</v>
          </cell>
          <cell r="J389" t="str">
            <v>WITTELSHEIM</v>
          </cell>
          <cell r="K389">
            <v>4231</v>
          </cell>
          <cell r="L389" t="str">
            <v>PERISCOLAIRE</v>
          </cell>
          <cell r="M389" t="str">
            <v>ADJOINT TER. D'ANIMATION</v>
          </cell>
          <cell r="N389" t="str">
            <v>TITULAIRE</v>
          </cell>
          <cell r="O389" t="str">
            <v>ACTIVITE TEMPS NON COMPLET</v>
          </cell>
          <cell r="P389">
            <v>42736</v>
          </cell>
          <cell r="Q389" t="str">
            <v>TNC</v>
          </cell>
          <cell r="R389">
            <v>50</v>
          </cell>
          <cell r="S389">
            <v>50</v>
          </cell>
          <cell r="T389" t="str">
            <v>ADJOINTS TERRITORIAUX D'ANIMATION</v>
          </cell>
          <cell r="U389" t="str">
            <v>C</v>
          </cell>
          <cell r="V389">
            <v>6</v>
          </cell>
        </row>
        <row r="390">
          <cell r="B390" t="str">
            <v>WURSTEISEN</v>
          </cell>
          <cell r="C390" t="str">
            <v>EYFRIED</v>
          </cell>
          <cell r="D390" t="str">
            <v>ESTELLE</v>
          </cell>
          <cell r="E390">
            <v>21968</v>
          </cell>
          <cell r="F390" t="str">
            <v>AGGLO</v>
          </cell>
          <cell r="G390" t="str">
            <v>19 RUE DE SAUSHEIM</v>
          </cell>
          <cell r="I390">
            <v>68110</v>
          </cell>
          <cell r="J390" t="str">
            <v>ILLZACH</v>
          </cell>
          <cell r="K390">
            <v>4253</v>
          </cell>
          <cell r="L390" t="str">
            <v>ENTRETIEN ET LOGISTIQUE</v>
          </cell>
          <cell r="M390" t="str">
            <v>ADJOINT TECHNIQUE TERRITORIAL</v>
          </cell>
          <cell r="N390" t="str">
            <v>TITULAIRE</v>
          </cell>
          <cell r="O390" t="str">
            <v>ACTIVITE TEMPS NON COMPLET</v>
          </cell>
          <cell r="P390">
            <v>42736</v>
          </cell>
          <cell r="Q390" t="str">
            <v>TNC</v>
          </cell>
          <cell r="R390" t="str">
            <v>59.16</v>
          </cell>
          <cell r="S390" t="str">
            <v>59.16</v>
          </cell>
          <cell r="T390" t="str">
            <v>ADJOINTS TECHNIQUES TERRITORIAUX</v>
          </cell>
          <cell r="U390" t="str">
            <v>C</v>
          </cell>
          <cell r="V390">
            <v>8</v>
          </cell>
        </row>
        <row r="391">
          <cell r="B391" t="str">
            <v>BECLIN</v>
          </cell>
          <cell r="C391" t="str">
            <v>WEXSTEEN</v>
          </cell>
          <cell r="D391" t="str">
            <v>ANITA</v>
          </cell>
          <cell r="E391">
            <v>21970</v>
          </cell>
          <cell r="F391" t="str">
            <v>AGGLO</v>
          </cell>
          <cell r="G391" t="str">
            <v>C 1 RUE DE NIFFER</v>
          </cell>
          <cell r="I391">
            <v>68110</v>
          </cell>
          <cell r="J391" t="str">
            <v>ILLZACH</v>
          </cell>
          <cell r="K391">
            <v>4231</v>
          </cell>
          <cell r="L391" t="str">
            <v>PERISCOLAIRE</v>
          </cell>
          <cell r="M391" t="str">
            <v>ADJOINT TER. D'ANIMATION</v>
          </cell>
          <cell r="N391" t="str">
            <v>TITULAIRE</v>
          </cell>
          <cell r="O391" t="str">
            <v>ACTIVITE TEMPS NON COMPLET</v>
          </cell>
          <cell r="P391">
            <v>42736</v>
          </cell>
          <cell r="Q391" t="str">
            <v>TNC</v>
          </cell>
          <cell r="R391">
            <v>50</v>
          </cell>
          <cell r="S391">
            <v>50</v>
          </cell>
          <cell r="T391" t="str">
            <v>ADJOINTS TERRITORIAUX D'ANIMATION</v>
          </cell>
          <cell r="U391" t="str">
            <v>C</v>
          </cell>
          <cell r="V391">
            <v>5</v>
          </cell>
        </row>
        <row r="392">
          <cell r="B392" t="str">
            <v>BRINGY</v>
          </cell>
          <cell r="C392" t="str">
            <v>BRINGY</v>
          </cell>
          <cell r="D392" t="str">
            <v>AURELIE</v>
          </cell>
          <cell r="E392">
            <v>21971</v>
          </cell>
          <cell r="F392" t="str">
            <v>AGGLO</v>
          </cell>
          <cell r="G392" t="str">
            <v>6 RUE DES CARRIERES</v>
          </cell>
          <cell r="I392">
            <v>68110</v>
          </cell>
          <cell r="J392" t="str">
            <v>ILLZACH</v>
          </cell>
          <cell r="K392">
            <v>4231</v>
          </cell>
          <cell r="L392" t="str">
            <v>PERISCOLAIRE</v>
          </cell>
          <cell r="M392" t="str">
            <v>ADJOINT TER. D'ANIMATION</v>
          </cell>
          <cell r="N392" t="str">
            <v>TITULAIRE</v>
          </cell>
          <cell r="O392" t="str">
            <v>ACTIVITE TEMPS NON COMPLET</v>
          </cell>
          <cell r="P392">
            <v>42736</v>
          </cell>
          <cell r="Q392" t="str">
            <v>TNC</v>
          </cell>
          <cell r="R392">
            <v>50</v>
          </cell>
          <cell r="S392">
            <v>50</v>
          </cell>
          <cell r="T392" t="str">
            <v>ADJOINTS TERRITORIAUX D'ANIMATION</v>
          </cell>
          <cell r="U392" t="str">
            <v>C</v>
          </cell>
          <cell r="V392">
            <v>4</v>
          </cell>
        </row>
        <row r="393">
          <cell r="B393" t="str">
            <v>BENHAMIDA</v>
          </cell>
          <cell r="C393" t="str">
            <v>BENHAMIDA</v>
          </cell>
          <cell r="D393" t="str">
            <v>GHALIA</v>
          </cell>
          <cell r="E393">
            <v>21975</v>
          </cell>
          <cell r="F393" t="str">
            <v>AGGLO</v>
          </cell>
          <cell r="G393" t="str">
            <v>F 5 RUE DE LA DOLLER</v>
          </cell>
          <cell r="I393">
            <v>68110</v>
          </cell>
          <cell r="J393" t="str">
            <v>ILLZACH</v>
          </cell>
          <cell r="K393">
            <v>4231</v>
          </cell>
          <cell r="L393" t="str">
            <v>PERISCOLAIRE</v>
          </cell>
          <cell r="M393" t="str">
            <v>ADJOINT TER. D'ANIMATION</v>
          </cell>
          <cell r="N393" t="str">
            <v>TITULAIRE</v>
          </cell>
          <cell r="O393" t="str">
            <v>ACTIVITE TEMPS NON COMPLET</v>
          </cell>
          <cell r="P393">
            <v>42736</v>
          </cell>
          <cell r="Q393" t="str">
            <v>TNC</v>
          </cell>
          <cell r="R393">
            <v>50</v>
          </cell>
          <cell r="S393">
            <v>50</v>
          </cell>
          <cell r="T393" t="str">
            <v>ADJOINTS TERRITORIAUX D'ANIMATION</v>
          </cell>
          <cell r="U393" t="str">
            <v>C</v>
          </cell>
          <cell r="V393">
            <v>4</v>
          </cell>
        </row>
        <row r="394">
          <cell r="B394" t="str">
            <v>CHAPDELAINE</v>
          </cell>
          <cell r="C394" t="str">
            <v>CHAPDELAINE</v>
          </cell>
          <cell r="D394" t="str">
            <v>NATHALIE</v>
          </cell>
          <cell r="E394">
            <v>21978</v>
          </cell>
          <cell r="F394" t="str">
            <v>AGGLO</v>
          </cell>
          <cell r="G394" t="str">
            <v>17 RUE DE BRETAGNE</v>
          </cell>
          <cell r="I394">
            <v>68100</v>
          </cell>
          <cell r="J394" t="str">
            <v>MULHOUSE</v>
          </cell>
          <cell r="K394">
            <v>4253</v>
          </cell>
          <cell r="L394" t="str">
            <v>ENTRETIEN ET LOGISTIQUE</v>
          </cell>
          <cell r="M394" t="str">
            <v>ADJOINT TECHNIQUE TERRITORIAL</v>
          </cell>
          <cell r="N394" t="str">
            <v>TITULAIRE</v>
          </cell>
          <cell r="O394" t="str">
            <v>ACTIVITE TEMPS NON COMPLET</v>
          </cell>
          <cell r="P394">
            <v>42736</v>
          </cell>
          <cell r="Q394" t="str">
            <v>TNC</v>
          </cell>
          <cell r="R394" t="str">
            <v>50.97</v>
          </cell>
          <cell r="S394" t="str">
            <v>50.97</v>
          </cell>
          <cell r="T394" t="str">
            <v>ADJOINTS TECHNIQUES TERRITORIAUX</v>
          </cell>
          <cell r="U394" t="str">
            <v>C</v>
          </cell>
          <cell r="V394">
            <v>7</v>
          </cell>
        </row>
        <row r="395">
          <cell r="B395" t="str">
            <v>SCHUBERT</v>
          </cell>
          <cell r="C395" t="str">
            <v>SCHUBERT</v>
          </cell>
          <cell r="D395" t="str">
            <v>ANAIS</v>
          </cell>
          <cell r="E395">
            <v>21981</v>
          </cell>
          <cell r="F395" t="str">
            <v>AGGLO</v>
          </cell>
          <cell r="G395" t="str">
            <v>12 RUE DES PAQUERETTES</v>
          </cell>
          <cell r="I395">
            <v>68540</v>
          </cell>
          <cell r="J395" t="str">
            <v>BOLLWILLER</v>
          </cell>
          <cell r="K395">
            <v>4232</v>
          </cell>
          <cell r="L395" t="str">
            <v>PETITE ENFANCE</v>
          </cell>
          <cell r="M395" t="str">
            <v>ADJOINT TER. D'ANIMATION</v>
          </cell>
          <cell r="N395" t="str">
            <v>TITULAIRE</v>
          </cell>
          <cell r="O395" t="str">
            <v>ACTIVITE TEMPS PLEIN</v>
          </cell>
          <cell r="P395">
            <v>42856</v>
          </cell>
          <cell r="Q395" t="str">
            <v>TC</v>
          </cell>
          <cell r="R395">
            <v>100</v>
          </cell>
          <cell r="S395">
            <v>100</v>
          </cell>
          <cell r="T395" t="str">
            <v>ADJOINTS TERRITORIAUX D'ANIMATION</v>
          </cell>
          <cell r="U395" t="str">
            <v>C</v>
          </cell>
          <cell r="V395">
            <v>3</v>
          </cell>
        </row>
        <row r="396">
          <cell r="B396" t="str">
            <v>MULLER</v>
          </cell>
          <cell r="C396" t="str">
            <v>MULLER</v>
          </cell>
          <cell r="D396" t="str">
            <v>ALEXANDRA</v>
          </cell>
          <cell r="E396">
            <v>21987</v>
          </cell>
          <cell r="F396" t="str">
            <v>AGGLO</v>
          </cell>
          <cell r="G396" t="str">
            <v>39 RUE DE KINGERSHEIM</v>
          </cell>
          <cell r="I396">
            <v>68110</v>
          </cell>
          <cell r="J396" t="str">
            <v>ILLZACH</v>
          </cell>
          <cell r="K396">
            <v>4231</v>
          </cell>
          <cell r="L396" t="str">
            <v>PERISCOLAIRE</v>
          </cell>
          <cell r="M396" t="str">
            <v>ADJOINT TER. D'ANIMATION</v>
          </cell>
          <cell r="N396" t="str">
            <v>TITULAIRE</v>
          </cell>
          <cell r="O396" t="str">
            <v>ACTIVITE TEMPS NON COMPLET</v>
          </cell>
          <cell r="P396">
            <v>42736</v>
          </cell>
          <cell r="Q396" t="str">
            <v>TNC</v>
          </cell>
          <cell r="R396">
            <v>50</v>
          </cell>
          <cell r="S396">
            <v>50</v>
          </cell>
          <cell r="T396" t="str">
            <v>ADJOINTS TERRITORIAUX D'ANIMATION</v>
          </cell>
          <cell r="U396" t="str">
            <v>C</v>
          </cell>
          <cell r="V396">
            <v>4</v>
          </cell>
        </row>
        <row r="397">
          <cell r="B397" t="str">
            <v>BABAYIGIT</v>
          </cell>
          <cell r="C397" t="str">
            <v>DONER</v>
          </cell>
          <cell r="D397" t="str">
            <v>HATICE</v>
          </cell>
          <cell r="E397">
            <v>21994</v>
          </cell>
          <cell r="F397" t="str">
            <v>AGGLO</v>
          </cell>
          <cell r="G397" t="str">
            <v>33 RUE MATHIAS GRUNEWALD</v>
          </cell>
          <cell r="I397">
            <v>68200</v>
          </cell>
          <cell r="J397" t="str">
            <v>MULHOUSE</v>
          </cell>
          <cell r="K397">
            <v>4253</v>
          </cell>
          <cell r="L397" t="str">
            <v>ENTRETIEN ET LOGISTIQUE</v>
          </cell>
          <cell r="M397" t="str">
            <v>ADJOINT TECHNIQUE TERRITORIAL</v>
          </cell>
          <cell r="N397" t="str">
            <v>STAGIAIRE</v>
          </cell>
          <cell r="O397" t="str">
            <v>1ERE ANNEE CONGE PARENTAL</v>
          </cell>
          <cell r="P397">
            <v>43077</v>
          </cell>
          <cell r="Q397" t="str">
            <v>TNC</v>
          </cell>
          <cell r="R397" t="str">
            <v>50.15</v>
          </cell>
          <cell r="S397" t="str">
            <v>50.15</v>
          </cell>
          <cell r="T397" t="str">
            <v>ADJOINTS TECHNIQUES TERRITORIAUX</v>
          </cell>
          <cell r="U397" t="str">
            <v>C</v>
          </cell>
          <cell r="V397">
            <v>2</v>
          </cell>
        </row>
        <row r="398">
          <cell r="B398" t="str">
            <v>DOGAN</v>
          </cell>
          <cell r="C398" t="str">
            <v>BAUER</v>
          </cell>
          <cell r="D398" t="str">
            <v>VIRGINIE</v>
          </cell>
          <cell r="E398">
            <v>21998</v>
          </cell>
          <cell r="F398" t="str">
            <v>AGGLO</v>
          </cell>
          <cell r="G398" t="str">
            <v>66 RUE DES CARRIERES</v>
          </cell>
          <cell r="I398">
            <v>68110</v>
          </cell>
          <cell r="J398" t="str">
            <v>ILLZACH</v>
          </cell>
          <cell r="K398">
            <v>4231</v>
          </cell>
          <cell r="L398" t="str">
            <v>PERISCOLAIRE</v>
          </cell>
          <cell r="N398" t="str">
            <v>VACATAIRE</v>
          </cell>
          <cell r="O398" t="str">
            <v>ACTIVITE TEMPS PLEIN</v>
          </cell>
          <cell r="P398">
            <v>41548</v>
          </cell>
          <cell r="Q398" t="str">
            <v>TC</v>
          </cell>
          <cell r="R398">
            <v>100</v>
          </cell>
          <cell r="S398">
            <v>100</v>
          </cell>
        </row>
        <row r="399">
          <cell r="B399" t="str">
            <v>CHERIF</v>
          </cell>
          <cell r="C399" t="str">
            <v>GUEHAM</v>
          </cell>
          <cell r="D399" t="str">
            <v>KHOUKHA</v>
          </cell>
          <cell r="E399">
            <v>22004</v>
          </cell>
          <cell r="F399" t="str">
            <v>AGGLO</v>
          </cell>
          <cell r="G399" t="str">
            <v>1BIS DU DAHLIA</v>
          </cell>
          <cell r="I399">
            <v>68260</v>
          </cell>
          <cell r="J399" t="str">
            <v>KINGERSHEIM</v>
          </cell>
          <cell r="K399">
            <v>4231</v>
          </cell>
          <cell r="L399" t="str">
            <v>PERISCOLAIRE</v>
          </cell>
          <cell r="M399" t="str">
            <v>ADJOINT TER. D'ANIMATION</v>
          </cell>
          <cell r="N399" t="str">
            <v>CONTRACTUEL</v>
          </cell>
          <cell r="O399" t="str">
            <v>ACTIVITE TEMPS NON COMPLET</v>
          </cell>
          <cell r="P399">
            <v>43048</v>
          </cell>
          <cell r="Q399" t="str">
            <v>TNC</v>
          </cell>
          <cell r="R399">
            <v>50</v>
          </cell>
          <cell r="S399">
            <v>50</v>
          </cell>
          <cell r="T399" t="str">
            <v>ADJOINTS TERRITORIAUX D'ANIMATION</v>
          </cell>
          <cell r="U399" t="str">
            <v>C</v>
          </cell>
          <cell r="V399">
            <v>1</v>
          </cell>
        </row>
        <row r="400">
          <cell r="B400" t="str">
            <v>GODART</v>
          </cell>
          <cell r="C400" t="str">
            <v>LEBON</v>
          </cell>
          <cell r="D400" t="str">
            <v>AURELIE</v>
          </cell>
          <cell r="E400">
            <v>22012</v>
          </cell>
          <cell r="F400" t="str">
            <v>AGGLO</v>
          </cell>
          <cell r="G400" t="str">
            <v>25 RUE LAURENT</v>
          </cell>
          <cell r="I400">
            <v>68100</v>
          </cell>
          <cell r="J400" t="str">
            <v>MULHOUSE</v>
          </cell>
          <cell r="K400">
            <v>4231</v>
          </cell>
          <cell r="L400" t="str">
            <v>PERISCOLAIRE</v>
          </cell>
          <cell r="M400" t="str">
            <v>ADJOINT TER. D'ANIMATION</v>
          </cell>
          <cell r="N400" t="str">
            <v>CONTRACTUEL</v>
          </cell>
          <cell r="O400" t="str">
            <v>ACTIVITE TEMPS NON COMPLET</v>
          </cell>
          <cell r="P400">
            <v>42917</v>
          </cell>
          <cell r="Q400" t="str">
            <v>TNC</v>
          </cell>
          <cell r="R400">
            <v>50</v>
          </cell>
          <cell r="S400">
            <v>50</v>
          </cell>
          <cell r="T400" t="str">
            <v>ADJOINTS TERRITORIAUX D'ANIMATION</v>
          </cell>
          <cell r="U400" t="str">
            <v>C</v>
          </cell>
          <cell r="V400">
            <v>3</v>
          </cell>
        </row>
        <row r="401">
          <cell r="B401" t="str">
            <v>GARCIA</v>
          </cell>
          <cell r="C401" t="str">
            <v>GARCIA</v>
          </cell>
          <cell r="D401" t="str">
            <v>CYNDIE</v>
          </cell>
          <cell r="E401">
            <v>22018</v>
          </cell>
          <cell r="F401" t="str">
            <v>AGGLO</v>
          </cell>
          <cell r="G401" t="str">
            <v>8 RUE DE LA BRUME</v>
          </cell>
          <cell r="I401">
            <v>68100</v>
          </cell>
          <cell r="J401" t="str">
            <v>MULHOUSE</v>
          </cell>
          <cell r="K401">
            <v>4231</v>
          </cell>
          <cell r="L401" t="str">
            <v>PERISCOLAIRE</v>
          </cell>
          <cell r="M401" t="str">
            <v>ADJOINT TER. D'ANIMATION</v>
          </cell>
          <cell r="N401" t="str">
            <v>CONTRACTUEL</v>
          </cell>
          <cell r="O401" t="str">
            <v>ACTIVITE TEMPS NON COMPLET</v>
          </cell>
          <cell r="P401">
            <v>43082</v>
          </cell>
          <cell r="Q401" t="str">
            <v>TNC</v>
          </cell>
          <cell r="R401">
            <v>100</v>
          </cell>
          <cell r="S401">
            <v>50</v>
          </cell>
          <cell r="T401" t="str">
            <v>ADJOINTS TERRITORIAUX D'ANIMATION</v>
          </cell>
          <cell r="U401" t="str">
            <v>C</v>
          </cell>
          <cell r="V401">
            <v>1</v>
          </cell>
        </row>
        <row r="402">
          <cell r="B402" t="str">
            <v>SPINIELLA</v>
          </cell>
          <cell r="C402" t="str">
            <v>SPINIELLA</v>
          </cell>
          <cell r="D402" t="str">
            <v>YANNICK</v>
          </cell>
          <cell r="E402">
            <v>22020</v>
          </cell>
          <cell r="F402" t="str">
            <v>AGGLO</v>
          </cell>
          <cell r="G402" t="str">
            <v>16 RUE DE BRUXELLES</v>
          </cell>
          <cell r="I402">
            <v>68260</v>
          </cell>
          <cell r="J402" t="str">
            <v>KINGERSHEIM</v>
          </cell>
          <cell r="K402">
            <v>423</v>
          </cell>
          <cell r="L402" t="str">
            <v>PERISCOLAIRE ET PETITE ENFANCE</v>
          </cell>
          <cell r="M402" t="str">
            <v>ADJOINT TER. D'ANIMATION</v>
          </cell>
          <cell r="N402" t="str">
            <v>CONTRACTUEL</v>
          </cell>
          <cell r="O402" t="str">
            <v>ACTIVITE TEMPS NON COMPLET</v>
          </cell>
          <cell r="P402">
            <v>42977</v>
          </cell>
          <cell r="Q402" t="str">
            <v>TNC</v>
          </cell>
          <cell r="R402">
            <v>50</v>
          </cell>
          <cell r="S402">
            <v>50</v>
          </cell>
          <cell r="T402" t="str">
            <v>ADJOINTS TERRITORIAUX D'ANIMATION</v>
          </cell>
          <cell r="U402" t="str">
            <v>C</v>
          </cell>
          <cell r="V402">
            <v>1</v>
          </cell>
        </row>
        <row r="403">
          <cell r="B403" t="str">
            <v>GALLONI</v>
          </cell>
          <cell r="C403" t="str">
            <v>RIZZA</v>
          </cell>
          <cell r="D403" t="str">
            <v>MICHELINE</v>
          </cell>
          <cell r="E403">
            <v>22023</v>
          </cell>
          <cell r="F403" t="str">
            <v>AGGLO</v>
          </cell>
          <cell r="G403" t="str">
            <v>22 RUE HENRI MATISSE</v>
          </cell>
          <cell r="I403">
            <v>68200</v>
          </cell>
          <cell r="J403" t="str">
            <v>MULHOUSE</v>
          </cell>
          <cell r="K403">
            <v>4231</v>
          </cell>
          <cell r="L403" t="str">
            <v>PERISCOLAIRE</v>
          </cell>
          <cell r="M403" t="str">
            <v>ADJOINT TER. D'ANIMATION</v>
          </cell>
          <cell r="N403" t="str">
            <v>TITULAIRE</v>
          </cell>
          <cell r="O403" t="str">
            <v>ACTIVITE TEMPS NON COMPLET</v>
          </cell>
          <cell r="P403">
            <v>42979</v>
          </cell>
          <cell r="Q403" t="str">
            <v>TNC</v>
          </cell>
          <cell r="R403">
            <v>50</v>
          </cell>
          <cell r="S403">
            <v>50</v>
          </cell>
          <cell r="T403" t="str">
            <v>ADJOINTS TERRITORIAUX D'ANIMATION</v>
          </cell>
          <cell r="U403" t="str">
            <v>C</v>
          </cell>
          <cell r="V403">
            <v>7</v>
          </cell>
        </row>
        <row r="404">
          <cell r="B404" t="str">
            <v>POMMIER</v>
          </cell>
          <cell r="C404" t="str">
            <v>TAIOCCHI</v>
          </cell>
          <cell r="D404" t="str">
            <v>EMMANUELLE</v>
          </cell>
          <cell r="E404">
            <v>22024</v>
          </cell>
          <cell r="F404" t="str">
            <v>AGGLO</v>
          </cell>
          <cell r="G404" t="str">
            <v>3 RUE DE PICARDIE</v>
          </cell>
          <cell r="I404">
            <v>68260</v>
          </cell>
          <cell r="J404" t="str">
            <v>KINGERSHEIM</v>
          </cell>
          <cell r="K404">
            <v>4231</v>
          </cell>
          <cell r="L404" t="str">
            <v>PERISCOLAIRE</v>
          </cell>
          <cell r="M404" t="str">
            <v>ADJOINT TER. D'ANIMATION</v>
          </cell>
          <cell r="N404" t="str">
            <v>TITULAIRE</v>
          </cell>
          <cell r="O404" t="str">
            <v>ACTIVITE TEMPS NON COMPLET</v>
          </cell>
          <cell r="P404">
            <v>42979</v>
          </cell>
          <cell r="Q404" t="str">
            <v>TNC</v>
          </cell>
          <cell r="R404">
            <v>50</v>
          </cell>
          <cell r="S404">
            <v>50</v>
          </cell>
          <cell r="T404" t="str">
            <v>ADJOINTS TERRITORIAUX D'ANIMATION</v>
          </cell>
          <cell r="U404" t="str">
            <v>C</v>
          </cell>
          <cell r="V404">
            <v>2</v>
          </cell>
        </row>
        <row r="405">
          <cell r="B405" t="str">
            <v>MARKOVIC</v>
          </cell>
          <cell r="C405" t="str">
            <v>MARKOVIC</v>
          </cell>
          <cell r="D405" t="str">
            <v>VANESSA</v>
          </cell>
          <cell r="E405">
            <v>22025</v>
          </cell>
          <cell r="F405" t="str">
            <v>AGGLO</v>
          </cell>
          <cell r="G405" t="str">
            <v>1 RUE DE RIXHEIM</v>
          </cell>
          <cell r="I405">
            <v>68110</v>
          </cell>
          <cell r="J405" t="str">
            <v>ILLZACH</v>
          </cell>
          <cell r="K405">
            <v>4231</v>
          </cell>
          <cell r="L405" t="str">
            <v>PERISCOLAIRE</v>
          </cell>
          <cell r="M405" t="str">
            <v>ADJOINT TER. D'ANIMATION</v>
          </cell>
          <cell r="N405" t="str">
            <v>STAGIAIRE</v>
          </cell>
          <cell r="O405" t="str">
            <v>ACTIVITE TEMPS NON COMPLET</v>
          </cell>
          <cell r="P405">
            <v>42973</v>
          </cell>
          <cell r="Q405" t="str">
            <v>TNC</v>
          </cell>
          <cell r="R405">
            <v>50</v>
          </cell>
          <cell r="S405">
            <v>50</v>
          </cell>
          <cell r="T405" t="str">
            <v>ADJOINTS TERRITORIAUX D'ANIMATION</v>
          </cell>
          <cell r="U405" t="str">
            <v>C</v>
          </cell>
          <cell r="V405">
            <v>3</v>
          </cell>
        </row>
        <row r="406">
          <cell r="B406" t="str">
            <v>MAKHLOUFI</v>
          </cell>
          <cell r="C406" t="str">
            <v>VALLONE</v>
          </cell>
          <cell r="D406" t="str">
            <v>ANNE</v>
          </cell>
          <cell r="E406">
            <v>22026</v>
          </cell>
          <cell r="F406" t="str">
            <v>AGGLO</v>
          </cell>
          <cell r="G406" t="str">
            <v>29 RUE DE BRETAGNE</v>
          </cell>
          <cell r="I406">
            <v>68840</v>
          </cell>
          <cell r="J406" t="str">
            <v>PULVERSHEIM</v>
          </cell>
          <cell r="K406">
            <v>4231</v>
          </cell>
          <cell r="L406" t="str">
            <v>PERISCOLAIRE</v>
          </cell>
          <cell r="M406" t="str">
            <v>ADJOINT TER. D'ANIMATION</v>
          </cell>
          <cell r="N406" t="str">
            <v>TITULAIRE</v>
          </cell>
          <cell r="O406" t="str">
            <v>ACTIVITE TEMPS NON COMPLET</v>
          </cell>
          <cell r="P406">
            <v>42736</v>
          </cell>
          <cell r="Q406" t="str">
            <v>TNC</v>
          </cell>
          <cell r="R406">
            <v>50</v>
          </cell>
          <cell r="S406">
            <v>50</v>
          </cell>
          <cell r="T406" t="str">
            <v>ADJOINTS TERRITORIAUX D'ANIMATION</v>
          </cell>
          <cell r="U406" t="str">
            <v>C</v>
          </cell>
          <cell r="V406">
            <v>4</v>
          </cell>
        </row>
        <row r="407">
          <cell r="B407" t="str">
            <v>MENDOMO</v>
          </cell>
          <cell r="C407" t="str">
            <v>MENDOMO</v>
          </cell>
          <cell r="D407" t="str">
            <v>MADELEINE</v>
          </cell>
          <cell r="E407">
            <v>22028</v>
          </cell>
          <cell r="F407" t="str">
            <v>AGGLO</v>
          </cell>
          <cell r="G407" t="str">
            <v>79 AVENUE D'ALTKIRCH</v>
          </cell>
          <cell r="I407">
            <v>68100</v>
          </cell>
          <cell r="J407" t="str">
            <v>MULHOUSE</v>
          </cell>
          <cell r="K407">
            <v>4231</v>
          </cell>
          <cell r="L407" t="str">
            <v>PERISCOLAIRE</v>
          </cell>
          <cell r="N407" t="str">
            <v>NON TITULAIRE DROIT PRIVE</v>
          </cell>
          <cell r="O407" t="str">
            <v>1ERE ANNEE CONGE PARENTAL</v>
          </cell>
          <cell r="P407">
            <v>43070</v>
          </cell>
          <cell r="Q407" t="str">
            <v>TC</v>
          </cell>
          <cell r="R407">
            <v>100</v>
          </cell>
          <cell r="S407">
            <v>100</v>
          </cell>
        </row>
        <row r="408">
          <cell r="B408" t="str">
            <v>RODRIGUES</v>
          </cell>
          <cell r="C408" t="str">
            <v>RODRIGUES</v>
          </cell>
          <cell r="D408" t="str">
            <v>KELLY</v>
          </cell>
          <cell r="E408">
            <v>22031</v>
          </cell>
          <cell r="F408" t="str">
            <v>AGGLO</v>
          </cell>
          <cell r="G408" t="str">
            <v>9 RUE JEAN JAURES</v>
          </cell>
          <cell r="I408">
            <v>68170</v>
          </cell>
          <cell r="J408" t="str">
            <v>RIXHEIM</v>
          </cell>
          <cell r="K408">
            <v>4231</v>
          </cell>
          <cell r="L408" t="str">
            <v>PERISCOLAIRE</v>
          </cell>
          <cell r="M408" t="str">
            <v>ADJOINT TER. D'ANIMATION</v>
          </cell>
          <cell r="N408" t="str">
            <v>CONTRACTUEL</v>
          </cell>
          <cell r="O408" t="str">
            <v>ACTIVITE TEMPS NON COMPLET</v>
          </cell>
          <cell r="P408">
            <v>43009</v>
          </cell>
          <cell r="Q408" t="str">
            <v>TNC</v>
          </cell>
          <cell r="R408">
            <v>50</v>
          </cell>
          <cell r="S408">
            <v>50</v>
          </cell>
          <cell r="T408" t="str">
            <v>ADJOINTS TERRITORIAUX D'ANIMATION</v>
          </cell>
          <cell r="U408" t="str">
            <v>C</v>
          </cell>
          <cell r="V408">
            <v>1</v>
          </cell>
        </row>
        <row r="409">
          <cell r="B409" t="str">
            <v>TOUSSAINT</v>
          </cell>
          <cell r="C409" t="str">
            <v>TOUSSAINT</v>
          </cell>
          <cell r="D409" t="str">
            <v>MICHEL</v>
          </cell>
          <cell r="E409">
            <v>22037</v>
          </cell>
          <cell r="F409" t="str">
            <v>AGGLO</v>
          </cell>
          <cell r="G409" t="str">
            <v>20 RUE ALBERT SCHWEITZER</v>
          </cell>
          <cell r="I409">
            <v>68260</v>
          </cell>
          <cell r="J409" t="str">
            <v>KINGERSHEIM</v>
          </cell>
          <cell r="K409">
            <v>4231</v>
          </cell>
          <cell r="L409" t="str">
            <v>PERISCOLAIRE</v>
          </cell>
          <cell r="N409" t="str">
            <v>VACATAIRE</v>
          </cell>
          <cell r="O409" t="str">
            <v>ACTIVITE TEMPS PLEIN</v>
          </cell>
          <cell r="P409">
            <v>41548</v>
          </cell>
          <cell r="Q409" t="str">
            <v>TC</v>
          </cell>
          <cell r="R409">
            <v>100</v>
          </cell>
          <cell r="S409">
            <v>100</v>
          </cell>
        </row>
        <row r="410">
          <cell r="B410" t="str">
            <v>DUBAIL</v>
          </cell>
          <cell r="C410" t="str">
            <v>KUHN</v>
          </cell>
          <cell r="D410" t="str">
            <v>VIRGINIE</v>
          </cell>
          <cell r="E410">
            <v>22058</v>
          </cell>
          <cell r="F410" t="str">
            <v>AGGLO</v>
          </cell>
          <cell r="G410" t="str">
            <v>4 RUE DE L'ILL</v>
          </cell>
          <cell r="I410">
            <v>68960</v>
          </cell>
          <cell r="J410" t="str">
            <v>HENFLINGEN</v>
          </cell>
          <cell r="K410">
            <v>4232</v>
          </cell>
          <cell r="L410" t="str">
            <v>PETITE ENFANCE</v>
          </cell>
          <cell r="M410" t="str">
            <v>EDUCATEUR PRINCIPAL JEUNES ENF</v>
          </cell>
          <cell r="N410" t="str">
            <v>TITULAIRE</v>
          </cell>
          <cell r="O410" t="str">
            <v>ACTIVITE TEMPS PLEIN</v>
          </cell>
          <cell r="P410">
            <v>43009</v>
          </cell>
          <cell r="Q410" t="str">
            <v>TC</v>
          </cell>
          <cell r="R410">
            <v>100</v>
          </cell>
          <cell r="S410">
            <v>100</v>
          </cell>
          <cell r="T410" t="str">
            <v>EDUCATEURS DE JEUNES ENFANTS</v>
          </cell>
          <cell r="U410" t="str">
            <v>B</v>
          </cell>
          <cell r="V410">
            <v>1</v>
          </cell>
        </row>
        <row r="411">
          <cell r="B411" t="str">
            <v>AHMED</v>
          </cell>
          <cell r="C411" t="str">
            <v>AHMED</v>
          </cell>
          <cell r="D411" t="str">
            <v>FILIZ</v>
          </cell>
          <cell r="E411">
            <v>22063</v>
          </cell>
          <cell r="F411" t="str">
            <v>AGGLO</v>
          </cell>
          <cell r="G411" t="str">
            <v>9 RUE PIERRE LOTI</v>
          </cell>
          <cell r="I411">
            <v>68200</v>
          </cell>
          <cell r="J411" t="str">
            <v>MULHOUSE</v>
          </cell>
          <cell r="K411">
            <v>4231</v>
          </cell>
          <cell r="L411" t="str">
            <v>PERISCOLAIRE</v>
          </cell>
          <cell r="M411" t="str">
            <v>ADJOINT TER. D'ANIMATION</v>
          </cell>
          <cell r="N411" t="str">
            <v>TITULAIRE</v>
          </cell>
          <cell r="O411" t="str">
            <v>ACTIVITE TEMPS NON COMPLET</v>
          </cell>
          <cell r="P411">
            <v>42856</v>
          </cell>
          <cell r="Q411" t="str">
            <v>TNC</v>
          </cell>
          <cell r="R411">
            <v>50</v>
          </cell>
          <cell r="S411">
            <v>50</v>
          </cell>
          <cell r="T411" t="str">
            <v>ADJOINTS TERRITORIAUX D'ANIMATION</v>
          </cell>
          <cell r="U411" t="str">
            <v>C</v>
          </cell>
          <cell r="V411">
            <v>4</v>
          </cell>
        </row>
        <row r="412">
          <cell r="B412" t="str">
            <v>PRUDHOMME</v>
          </cell>
          <cell r="C412" t="str">
            <v>PRUDHOMME</v>
          </cell>
          <cell r="D412" t="str">
            <v>VERONIQUE</v>
          </cell>
          <cell r="E412">
            <v>22071</v>
          </cell>
          <cell r="F412" t="str">
            <v>AGGLO</v>
          </cell>
          <cell r="G412" t="str">
            <v>37B RUE DE LA VICTOIRE</v>
          </cell>
          <cell r="I412">
            <v>68350</v>
          </cell>
          <cell r="J412" t="str">
            <v>BRUNSTATT</v>
          </cell>
          <cell r="K412">
            <v>4231</v>
          </cell>
          <cell r="L412" t="str">
            <v>PERISCOLAIRE</v>
          </cell>
          <cell r="N412" t="str">
            <v>VACATAIRE</v>
          </cell>
          <cell r="O412" t="str">
            <v>ACTIVITE TEMPS PLEIN</v>
          </cell>
          <cell r="P412">
            <v>41548</v>
          </cell>
          <cell r="Q412" t="str">
            <v>TC</v>
          </cell>
          <cell r="R412">
            <v>100</v>
          </cell>
          <cell r="S412">
            <v>100</v>
          </cell>
        </row>
        <row r="413">
          <cell r="B413" t="str">
            <v>TABIB</v>
          </cell>
          <cell r="C413" t="str">
            <v>TABIB</v>
          </cell>
          <cell r="D413" t="str">
            <v>AZIZA</v>
          </cell>
          <cell r="E413">
            <v>22106</v>
          </cell>
          <cell r="F413" t="str">
            <v>AGGLO</v>
          </cell>
          <cell r="G413" t="str">
            <v>28 RUE DU MANEGE</v>
          </cell>
          <cell r="I413">
            <v>68100</v>
          </cell>
          <cell r="J413" t="str">
            <v>MULHOUSE</v>
          </cell>
          <cell r="K413">
            <v>4241</v>
          </cell>
          <cell r="L413" t="str">
            <v>AIDE A ENFANT</v>
          </cell>
          <cell r="N413" t="str">
            <v>VACATAIRE</v>
          </cell>
          <cell r="O413" t="str">
            <v>ACTIVITE TEMPS PLEIN</v>
          </cell>
          <cell r="P413">
            <v>42917</v>
          </cell>
          <cell r="Q413" t="str">
            <v>TC</v>
          </cell>
          <cell r="R413">
            <v>100</v>
          </cell>
          <cell r="S413">
            <v>100</v>
          </cell>
        </row>
        <row r="414">
          <cell r="B414" t="str">
            <v>MAILLOT</v>
          </cell>
          <cell r="C414" t="str">
            <v>MAILLOT</v>
          </cell>
          <cell r="D414" t="str">
            <v>CATHERINE</v>
          </cell>
          <cell r="E414">
            <v>22118</v>
          </cell>
          <cell r="F414" t="str">
            <v>AGGLO</v>
          </cell>
          <cell r="G414" t="str">
            <v>2 RUE DE LA PREVOYANCE</v>
          </cell>
          <cell r="I414">
            <v>68100</v>
          </cell>
          <cell r="J414" t="str">
            <v>MULHOUSE</v>
          </cell>
          <cell r="K414">
            <v>4241</v>
          </cell>
          <cell r="L414" t="str">
            <v>AIDE A ENFANT</v>
          </cell>
          <cell r="N414" t="str">
            <v>VACATAIRE</v>
          </cell>
          <cell r="O414" t="str">
            <v>ACTIVITE TEMPS PLEIN</v>
          </cell>
          <cell r="P414">
            <v>41609</v>
          </cell>
          <cell r="Q414" t="str">
            <v>TC</v>
          </cell>
          <cell r="R414">
            <v>100</v>
          </cell>
          <cell r="S414">
            <v>100</v>
          </cell>
        </row>
        <row r="415">
          <cell r="B415" t="str">
            <v>VIVO</v>
          </cell>
          <cell r="C415" t="str">
            <v>LACHAUD</v>
          </cell>
          <cell r="D415" t="str">
            <v>ISABELLE</v>
          </cell>
          <cell r="E415">
            <v>22122</v>
          </cell>
          <cell r="F415" t="str">
            <v>AGGLO</v>
          </cell>
          <cell r="G415" t="str">
            <v>103 RUE GOUNOD</v>
          </cell>
          <cell r="I415">
            <v>68400</v>
          </cell>
          <cell r="J415" t="str">
            <v>RIEDISHEIM</v>
          </cell>
          <cell r="K415">
            <v>4241</v>
          </cell>
          <cell r="L415" t="str">
            <v>AIDE A ENFANT</v>
          </cell>
          <cell r="N415" t="str">
            <v>VACATAIRE</v>
          </cell>
          <cell r="O415" t="str">
            <v>ACTIVITE TEMPS PLEIN</v>
          </cell>
          <cell r="P415">
            <v>42917</v>
          </cell>
          <cell r="Q415" t="str">
            <v>TC</v>
          </cell>
          <cell r="R415">
            <v>100</v>
          </cell>
          <cell r="S415">
            <v>100</v>
          </cell>
        </row>
        <row r="416">
          <cell r="B416" t="str">
            <v>LUX</v>
          </cell>
          <cell r="C416" t="str">
            <v>LUX</v>
          </cell>
          <cell r="D416" t="str">
            <v>CORINNE</v>
          </cell>
          <cell r="E416">
            <v>22124</v>
          </cell>
          <cell r="F416" t="str">
            <v>AGGLO</v>
          </cell>
          <cell r="G416" t="str">
            <v>12 RUE ZURICH</v>
          </cell>
          <cell r="I416">
            <v>68100</v>
          </cell>
          <cell r="J416" t="str">
            <v>MULHOUSE</v>
          </cell>
          <cell r="K416">
            <v>424</v>
          </cell>
          <cell r="L416" t="str">
            <v>ACTIONS EDUCATIVES</v>
          </cell>
          <cell r="N416" t="str">
            <v>VACATAIRE</v>
          </cell>
          <cell r="O416" t="str">
            <v>ACTIVITE TEMPS PLEIN</v>
          </cell>
          <cell r="P416">
            <v>41609</v>
          </cell>
          <cell r="Q416" t="str">
            <v>TC</v>
          </cell>
          <cell r="R416">
            <v>100</v>
          </cell>
          <cell r="S416">
            <v>100</v>
          </cell>
        </row>
        <row r="417">
          <cell r="B417" t="str">
            <v>URBANI</v>
          </cell>
          <cell r="C417" t="str">
            <v>ANCIA</v>
          </cell>
          <cell r="D417" t="str">
            <v>CHRISTINE</v>
          </cell>
          <cell r="E417">
            <v>22127</v>
          </cell>
          <cell r="F417" t="str">
            <v>AGGLO</v>
          </cell>
          <cell r="G417" t="str">
            <v>12 RUE DE L EGLISE</v>
          </cell>
          <cell r="I417">
            <v>68520</v>
          </cell>
          <cell r="J417" t="str">
            <v>SCHWEIGHOUSE PRES THANN</v>
          </cell>
          <cell r="K417">
            <v>4241</v>
          </cell>
          <cell r="L417" t="str">
            <v>AIDE A ENFANT</v>
          </cell>
          <cell r="N417" t="str">
            <v>VACATAIRE</v>
          </cell>
          <cell r="O417" t="str">
            <v>ACTIVITE TEMPS PLEIN</v>
          </cell>
          <cell r="P417">
            <v>42917</v>
          </cell>
          <cell r="Q417" t="str">
            <v>TC</v>
          </cell>
          <cell r="R417">
            <v>100</v>
          </cell>
          <cell r="S417">
            <v>100</v>
          </cell>
        </row>
        <row r="418">
          <cell r="B418" t="str">
            <v>HABY</v>
          </cell>
          <cell r="C418" t="str">
            <v>HABY</v>
          </cell>
          <cell r="D418" t="str">
            <v>REBECCA</v>
          </cell>
          <cell r="E418">
            <v>22134</v>
          </cell>
          <cell r="F418" t="str">
            <v>AGGLO</v>
          </cell>
          <cell r="G418" t="str">
            <v>10 RUE DE ROUEN</v>
          </cell>
          <cell r="I418">
            <v>68200</v>
          </cell>
          <cell r="J418" t="str">
            <v>MULHOUSE</v>
          </cell>
          <cell r="K418">
            <v>4231</v>
          </cell>
          <cell r="L418" t="str">
            <v>PERISCOLAIRE</v>
          </cell>
          <cell r="N418" t="str">
            <v>VACATAIRE</v>
          </cell>
          <cell r="O418" t="str">
            <v>ACTIVITE TEMPS PLEIN</v>
          </cell>
          <cell r="P418">
            <v>41609</v>
          </cell>
          <cell r="Q418" t="str">
            <v>TC</v>
          </cell>
          <cell r="R418">
            <v>100</v>
          </cell>
          <cell r="S418">
            <v>100</v>
          </cell>
        </row>
        <row r="419">
          <cell r="B419" t="str">
            <v>DUPONT</v>
          </cell>
          <cell r="C419" t="str">
            <v>DUPONT</v>
          </cell>
          <cell r="D419" t="str">
            <v>THIERRY</v>
          </cell>
          <cell r="E419">
            <v>22192</v>
          </cell>
          <cell r="F419" t="str">
            <v>AGGLO</v>
          </cell>
          <cell r="G419" t="str">
            <v>6 RUE DE LA COLLINE</v>
          </cell>
          <cell r="I419">
            <v>68100</v>
          </cell>
          <cell r="J419" t="str">
            <v>MULHOUSE</v>
          </cell>
          <cell r="K419">
            <v>4242</v>
          </cell>
          <cell r="L419" t="str">
            <v>EPANOUISSEMENT ENFANT</v>
          </cell>
          <cell r="N419" t="str">
            <v>VACATAIRE</v>
          </cell>
          <cell r="O419" t="str">
            <v>ACTIVITE TEMPS PLEIN</v>
          </cell>
          <cell r="P419">
            <v>41640</v>
          </cell>
          <cell r="Q419" t="str">
            <v>TC</v>
          </cell>
          <cell r="R419">
            <v>100</v>
          </cell>
          <cell r="S419">
            <v>100</v>
          </cell>
        </row>
        <row r="420">
          <cell r="B420" t="str">
            <v>ISAAC</v>
          </cell>
          <cell r="C420" t="str">
            <v>ISAAC</v>
          </cell>
          <cell r="D420" t="str">
            <v>SYLVIE</v>
          </cell>
          <cell r="E420">
            <v>22258</v>
          </cell>
          <cell r="F420" t="str">
            <v>AGGLO</v>
          </cell>
          <cell r="G420" t="str">
            <v>35G RUE HOFFET</v>
          </cell>
          <cell r="H420" t="str">
            <v>RESIDENCE PIERRE DE LUNE</v>
          </cell>
          <cell r="I420">
            <v>68110</v>
          </cell>
          <cell r="J420" t="str">
            <v>ILLZACH</v>
          </cell>
          <cell r="K420">
            <v>4231</v>
          </cell>
          <cell r="L420" t="str">
            <v>PERISCOLAIRE</v>
          </cell>
          <cell r="N420" t="str">
            <v>VACATAIRE</v>
          </cell>
          <cell r="O420" t="str">
            <v>ACTIVITE TEMPS PLEIN</v>
          </cell>
          <cell r="P420">
            <v>41671</v>
          </cell>
          <cell r="Q420" t="str">
            <v>TC</v>
          </cell>
          <cell r="R420">
            <v>100</v>
          </cell>
          <cell r="S420">
            <v>100</v>
          </cell>
        </row>
        <row r="421">
          <cell r="B421" t="str">
            <v>BRAUN</v>
          </cell>
          <cell r="C421" t="str">
            <v>LEIBERT</v>
          </cell>
          <cell r="D421" t="str">
            <v>VIRGINIE</v>
          </cell>
          <cell r="E421">
            <v>22301</v>
          </cell>
          <cell r="F421" t="str">
            <v>AGGLO</v>
          </cell>
          <cell r="G421" t="str">
            <v>1G GRAND RUE</v>
          </cell>
          <cell r="I421">
            <v>68780</v>
          </cell>
          <cell r="J421" t="str">
            <v>SOPPE LE HAUT</v>
          </cell>
          <cell r="K421">
            <v>4231</v>
          </cell>
          <cell r="L421" t="str">
            <v>PERISCOLAIRE</v>
          </cell>
          <cell r="M421" t="str">
            <v>ANIMATEUR</v>
          </cell>
          <cell r="N421" t="str">
            <v>CONTRACTUEL</v>
          </cell>
          <cell r="O421" t="str">
            <v>ACTIVITE TEMPS PLEIN</v>
          </cell>
          <cell r="P421">
            <v>42948</v>
          </cell>
          <cell r="Q421" t="str">
            <v>TC</v>
          </cell>
          <cell r="R421">
            <v>100</v>
          </cell>
          <cell r="S421">
            <v>100</v>
          </cell>
          <cell r="T421" t="str">
            <v>ANIMATEURS TERRITORIAUX</v>
          </cell>
          <cell r="U421" t="str">
            <v>B</v>
          </cell>
          <cell r="V421">
            <v>2</v>
          </cell>
        </row>
        <row r="422">
          <cell r="B422" t="str">
            <v>MOLTES</v>
          </cell>
          <cell r="C422" t="str">
            <v>MOLTES</v>
          </cell>
          <cell r="D422" t="str">
            <v>CELIA</v>
          </cell>
          <cell r="E422">
            <v>22310</v>
          </cell>
          <cell r="F422" t="str">
            <v>AGGLO</v>
          </cell>
          <cell r="G422" t="str">
            <v>2A RUE FREDERIC CHOPIN</v>
          </cell>
          <cell r="I422">
            <v>68170</v>
          </cell>
          <cell r="J422" t="str">
            <v>RIXHEIM</v>
          </cell>
          <cell r="K422">
            <v>4231</v>
          </cell>
          <cell r="L422" t="str">
            <v>PERISCOLAIRE</v>
          </cell>
          <cell r="M422" t="str">
            <v>ADJOINT TER. D'ANIMATION</v>
          </cell>
          <cell r="N422" t="str">
            <v>CONTRACTUEL</v>
          </cell>
          <cell r="O422" t="str">
            <v>ACTIVITE TEMPS NON COMPLET</v>
          </cell>
          <cell r="P422">
            <v>42950</v>
          </cell>
          <cell r="Q422" t="str">
            <v>TNC</v>
          </cell>
          <cell r="R422">
            <v>50</v>
          </cell>
          <cell r="S422">
            <v>50</v>
          </cell>
          <cell r="T422" t="str">
            <v>ADJOINTS TERRITORIAUX D'ANIMATION</v>
          </cell>
          <cell r="U422" t="str">
            <v>C</v>
          </cell>
          <cell r="V422">
            <v>2</v>
          </cell>
        </row>
        <row r="423">
          <cell r="B423" t="str">
            <v>SCHLIENGER</v>
          </cell>
          <cell r="C423" t="str">
            <v>SCHLIENGER</v>
          </cell>
          <cell r="D423" t="str">
            <v>TIFFANY</v>
          </cell>
          <cell r="E423">
            <v>22313</v>
          </cell>
          <cell r="F423" t="str">
            <v>AGGLO</v>
          </cell>
          <cell r="G423" t="str">
            <v>6 RUE SAINTE ANNE</v>
          </cell>
          <cell r="I423">
            <v>68460</v>
          </cell>
          <cell r="J423" t="str">
            <v>LUTTERBACH</v>
          </cell>
          <cell r="K423">
            <v>4231</v>
          </cell>
          <cell r="L423" t="str">
            <v>PERISCOLAIRE</v>
          </cell>
          <cell r="M423" t="str">
            <v>ADJOINT TER. D'ANIMATION</v>
          </cell>
          <cell r="N423" t="str">
            <v>STAGIAIRE</v>
          </cell>
          <cell r="O423" t="str">
            <v>ACTIVITE TEMPS NON COMPLET</v>
          </cell>
          <cell r="P423">
            <v>42979</v>
          </cell>
          <cell r="Q423" t="str">
            <v>TNC</v>
          </cell>
          <cell r="R423">
            <v>50</v>
          </cell>
          <cell r="S423">
            <v>50</v>
          </cell>
          <cell r="T423" t="str">
            <v>ADJOINTS TERRITORIAUX D'ANIMATION</v>
          </cell>
          <cell r="U423" t="str">
            <v>C</v>
          </cell>
          <cell r="V423">
            <v>2</v>
          </cell>
        </row>
        <row r="424">
          <cell r="B424" t="str">
            <v>ROBERT</v>
          </cell>
          <cell r="C424" t="str">
            <v>VERMEERSCH</v>
          </cell>
          <cell r="D424" t="str">
            <v>SARAH</v>
          </cell>
          <cell r="E424">
            <v>22315</v>
          </cell>
          <cell r="F424" t="str">
            <v>AGGLO</v>
          </cell>
          <cell r="G424" t="str">
            <v>2 RUE GASPARD ZIEGLER</v>
          </cell>
          <cell r="I424">
            <v>68200</v>
          </cell>
          <cell r="J424" t="str">
            <v>MULHOUSE</v>
          </cell>
          <cell r="K424">
            <v>4253</v>
          </cell>
          <cell r="L424" t="str">
            <v>ENTRETIEN ET LOGISTIQUE</v>
          </cell>
          <cell r="M424" t="str">
            <v>ADJOINT TECHNIQUE TERRITORIAL</v>
          </cell>
          <cell r="N424" t="str">
            <v>TITULAIRE</v>
          </cell>
          <cell r="O424" t="str">
            <v>ACTIVITE TEMPS NON COMPLET</v>
          </cell>
          <cell r="P424">
            <v>42917</v>
          </cell>
          <cell r="Q424" t="str">
            <v>TNC</v>
          </cell>
          <cell r="R424" t="str">
            <v>50.15</v>
          </cell>
          <cell r="S424" t="str">
            <v>50.15</v>
          </cell>
          <cell r="T424" t="str">
            <v>ADJOINTS TECHNIQUES TERRITORIAUX</v>
          </cell>
          <cell r="U424" t="str">
            <v>C</v>
          </cell>
          <cell r="V424">
            <v>6</v>
          </cell>
        </row>
        <row r="425">
          <cell r="B425" t="str">
            <v>DUBAIL</v>
          </cell>
          <cell r="C425" t="str">
            <v>DUBAIL</v>
          </cell>
          <cell r="D425" t="str">
            <v>AGNES</v>
          </cell>
          <cell r="E425">
            <v>22318</v>
          </cell>
          <cell r="F425" t="str">
            <v>AGGLO</v>
          </cell>
          <cell r="G425" t="str">
            <v>45 AVENUE MARECHAL JUIN</v>
          </cell>
          <cell r="I425">
            <v>68100</v>
          </cell>
          <cell r="J425" t="str">
            <v>MULHOUSE</v>
          </cell>
          <cell r="K425">
            <v>4253</v>
          </cell>
          <cell r="L425" t="str">
            <v>ENTRETIEN ET LOGISTIQUE</v>
          </cell>
          <cell r="M425" t="str">
            <v>ADJOINT TECHNIQUE TERRITORIAL</v>
          </cell>
          <cell r="N425" t="str">
            <v>TITULAIRE</v>
          </cell>
          <cell r="O425" t="str">
            <v>ACTIVITE TEMPS NON COMPLET</v>
          </cell>
          <cell r="P425">
            <v>42887</v>
          </cell>
          <cell r="Q425" t="str">
            <v>TNC</v>
          </cell>
          <cell r="R425" t="str">
            <v>50.15</v>
          </cell>
          <cell r="S425" t="str">
            <v>50.15</v>
          </cell>
          <cell r="T425" t="str">
            <v>ADJOINTS TECHNIQUES TERRITORIAUX</v>
          </cell>
          <cell r="U425" t="str">
            <v>C</v>
          </cell>
          <cell r="V425">
            <v>8</v>
          </cell>
        </row>
        <row r="426">
          <cell r="B426" t="str">
            <v>LAMBILLON</v>
          </cell>
          <cell r="C426" t="str">
            <v>LAMBILLON</v>
          </cell>
          <cell r="D426" t="str">
            <v>PAUL</v>
          </cell>
          <cell r="E426">
            <v>22376</v>
          </cell>
          <cell r="F426" t="str">
            <v>AGGLO</v>
          </cell>
          <cell r="G426" t="str">
            <v>25 RUE DE L'ILE NAPOLEON</v>
          </cell>
          <cell r="I426">
            <v>68100</v>
          </cell>
          <cell r="J426" t="str">
            <v>MULHOUSE</v>
          </cell>
          <cell r="K426">
            <v>4231</v>
          </cell>
          <cell r="L426" t="str">
            <v>PERISCOLAIRE</v>
          </cell>
          <cell r="M426" t="str">
            <v>ADJOINT TER. D'ANIMATION</v>
          </cell>
          <cell r="N426" t="str">
            <v>CONTRACTUEL</v>
          </cell>
          <cell r="O426" t="str">
            <v>ACTIVITE TEMPS NON COMPLET</v>
          </cell>
          <cell r="P426">
            <v>43004</v>
          </cell>
          <cell r="Q426" t="str">
            <v>TNC</v>
          </cell>
          <cell r="R426">
            <v>50</v>
          </cell>
          <cell r="S426">
            <v>50</v>
          </cell>
          <cell r="T426" t="str">
            <v>ADJOINTS TERRITORIAUX D'ANIMATION</v>
          </cell>
          <cell r="U426" t="str">
            <v>C</v>
          </cell>
          <cell r="V426">
            <v>1</v>
          </cell>
        </row>
        <row r="427">
          <cell r="B427" t="str">
            <v>BECK</v>
          </cell>
          <cell r="C427" t="str">
            <v>ALBITES LIMA</v>
          </cell>
          <cell r="D427" t="str">
            <v>LEXMI</v>
          </cell>
          <cell r="E427">
            <v>22382</v>
          </cell>
          <cell r="F427" t="str">
            <v>AGGLO</v>
          </cell>
          <cell r="G427" t="str">
            <v>48 RUE GOUNOD</v>
          </cell>
          <cell r="I427">
            <v>68400</v>
          </cell>
          <cell r="J427" t="str">
            <v>RIEDISHEIM</v>
          </cell>
          <cell r="K427">
            <v>4231</v>
          </cell>
          <cell r="L427" t="str">
            <v>PERISCOLAIRE</v>
          </cell>
          <cell r="M427" t="str">
            <v>ADJOINT TER. D'ANIMATION</v>
          </cell>
          <cell r="N427" t="str">
            <v>TITULAIRE</v>
          </cell>
          <cell r="O427" t="str">
            <v>ACTIVITE TEMPS NON COMPLET</v>
          </cell>
          <cell r="P427">
            <v>42777</v>
          </cell>
          <cell r="Q427" t="str">
            <v>TNC</v>
          </cell>
          <cell r="R427">
            <v>50</v>
          </cell>
          <cell r="S427">
            <v>50</v>
          </cell>
          <cell r="T427" t="str">
            <v>ADJOINTS TERRITORIAUX D'ANIMATION</v>
          </cell>
          <cell r="U427" t="str">
            <v>C</v>
          </cell>
          <cell r="V427">
            <v>3</v>
          </cell>
        </row>
        <row r="428">
          <cell r="B428" t="str">
            <v>ROUABHIA</v>
          </cell>
          <cell r="C428" t="str">
            <v>SELLIMI</v>
          </cell>
          <cell r="D428" t="str">
            <v>MYRIAM</v>
          </cell>
          <cell r="E428">
            <v>22387</v>
          </cell>
          <cell r="F428" t="str">
            <v>AGGLO</v>
          </cell>
          <cell r="G428" t="str">
            <v>24 RUE CLAUDE DEBUSSY</v>
          </cell>
          <cell r="I428">
            <v>68260</v>
          </cell>
          <cell r="J428" t="str">
            <v>KINGERSHEIM</v>
          </cell>
          <cell r="K428">
            <v>4215</v>
          </cell>
          <cell r="L428" t="str">
            <v>ACCUEIL FAMILLES COMMUNICATION</v>
          </cell>
          <cell r="M428" t="str">
            <v>ADJOINT ADMINISTRATIF TER.</v>
          </cell>
          <cell r="N428" t="str">
            <v>TITULAIRE</v>
          </cell>
          <cell r="O428" t="str">
            <v>ACTIVITE TPS PARTIEL DE DROIT</v>
          </cell>
          <cell r="P428">
            <v>42979</v>
          </cell>
          <cell r="Q428" t="str">
            <v>TP</v>
          </cell>
          <cell r="R428">
            <v>80</v>
          </cell>
          <cell r="S428" t="str">
            <v>85.71</v>
          </cell>
          <cell r="T428" t="str">
            <v>ADJOINTS ADMINISTRATIFS TERRIT.</v>
          </cell>
          <cell r="U428" t="str">
            <v>C</v>
          </cell>
          <cell r="V428">
            <v>4</v>
          </cell>
        </row>
        <row r="429">
          <cell r="B429" t="str">
            <v>BEJI</v>
          </cell>
          <cell r="C429" t="str">
            <v>DRIDI</v>
          </cell>
          <cell r="D429" t="str">
            <v>NADIA</v>
          </cell>
          <cell r="E429">
            <v>22417</v>
          </cell>
          <cell r="F429" t="str">
            <v>AGGLO</v>
          </cell>
          <cell r="G429" t="str">
            <v>1 RUE DE L ARMISTICE</v>
          </cell>
          <cell r="I429">
            <v>68200</v>
          </cell>
          <cell r="J429" t="str">
            <v>MULHOUSE</v>
          </cell>
          <cell r="K429">
            <v>4231</v>
          </cell>
          <cell r="L429" t="str">
            <v>PERISCOLAIRE</v>
          </cell>
          <cell r="M429" t="str">
            <v>ADJOINT TER. D'ANIMATION</v>
          </cell>
          <cell r="N429" t="str">
            <v>TITULAIRE</v>
          </cell>
          <cell r="O429" t="str">
            <v>ACTIVITE TEMPS NON COMPLET</v>
          </cell>
          <cell r="P429">
            <v>42979</v>
          </cell>
          <cell r="Q429" t="str">
            <v>TNC</v>
          </cell>
          <cell r="R429">
            <v>50</v>
          </cell>
          <cell r="S429">
            <v>50</v>
          </cell>
          <cell r="T429" t="str">
            <v>ADJOINTS TERRITORIAUX D'ANIMATION</v>
          </cell>
          <cell r="U429" t="str">
            <v>C</v>
          </cell>
          <cell r="V429">
            <v>4</v>
          </cell>
        </row>
        <row r="430">
          <cell r="B430" t="str">
            <v>AIMETTI</v>
          </cell>
          <cell r="C430" t="str">
            <v>AIMETTI</v>
          </cell>
          <cell r="D430" t="str">
            <v>MARINA</v>
          </cell>
          <cell r="E430">
            <v>22726</v>
          </cell>
          <cell r="F430" t="str">
            <v>AGGLO</v>
          </cell>
          <cell r="G430" t="str">
            <v>3 RUE DE L'OURS</v>
          </cell>
          <cell r="I430">
            <v>68200</v>
          </cell>
          <cell r="J430" t="str">
            <v>MULHOUSE</v>
          </cell>
          <cell r="K430">
            <v>4231</v>
          </cell>
          <cell r="L430" t="str">
            <v>PERISCOLAIRE</v>
          </cell>
          <cell r="M430" t="str">
            <v>ADJOINT TER. D'ANIMATION</v>
          </cell>
          <cell r="N430" t="str">
            <v>TITULAIRE</v>
          </cell>
          <cell r="O430" t="str">
            <v>ACTIVITE TEMPS NON COMPLET</v>
          </cell>
          <cell r="P430">
            <v>43040</v>
          </cell>
          <cell r="Q430" t="str">
            <v>TNC</v>
          </cell>
          <cell r="R430">
            <v>50</v>
          </cell>
          <cell r="S430">
            <v>50</v>
          </cell>
          <cell r="T430" t="str">
            <v>ADJOINTS TERRITORIAUX D'ANIMATION</v>
          </cell>
          <cell r="U430" t="str">
            <v>C</v>
          </cell>
          <cell r="V430">
            <v>2</v>
          </cell>
        </row>
        <row r="431">
          <cell r="B431" t="str">
            <v>KEIFLIN</v>
          </cell>
          <cell r="C431" t="str">
            <v>GUEROULT</v>
          </cell>
          <cell r="D431" t="str">
            <v>DOMINIQUE</v>
          </cell>
          <cell r="E431">
            <v>22837</v>
          </cell>
          <cell r="F431" t="str">
            <v>AGGLO</v>
          </cell>
          <cell r="G431" t="str">
            <v>5 RUE PAUL VERLAINE</v>
          </cell>
          <cell r="I431">
            <v>68200</v>
          </cell>
          <cell r="J431" t="str">
            <v>MULHOUSE</v>
          </cell>
          <cell r="K431">
            <v>4253</v>
          </cell>
          <cell r="L431" t="str">
            <v>ENTRETIEN ET LOGISTIQUE</v>
          </cell>
          <cell r="M431" t="str">
            <v>ADJOINT TECHNIQUE TERRITORIAL</v>
          </cell>
          <cell r="N431" t="str">
            <v>TITULAIRE</v>
          </cell>
          <cell r="O431" t="str">
            <v>ACTIVITE TEMPS NON COMPLET</v>
          </cell>
          <cell r="P431">
            <v>42736</v>
          </cell>
          <cell r="Q431" t="str">
            <v>TNC</v>
          </cell>
          <cell r="R431" t="str">
            <v>50.15</v>
          </cell>
          <cell r="S431" t="str">
            <v>50.15</v>
          </cell>
          <cell r="T431" t="str">
            <v>ADJOINTS TECHNIQUES TERRITORIAUX</v>
          </cell>
          <cell r="U431" t="str">
            <v>C</v>
          </cell>
          <cell r="V431">
            <v>5</v>
          </cell>
        </row>
        <row r="432">
          <cell r="B432" t="str">
            <v>TSCHUMPERLY</v>
          </cell>
          <cell r="C432" t="str">
            <v>GREDER</v>
          </cell>
          <cell r="D432" t="str">
            <v>SONIA</v>
          </cell>
          <cell r="E432">
            <v>22852</v>
          </cell>
          <cell r="F432" t="str">
            <v>AGGLO</v>
          </cell>
          <cell r="G432" t="str">
            <v>4B RUE DES BERGERS</v>
          </cell>
          <cell r="I432">
            <v>68210</v>
          </cell>
          <cell r="J432" t="str">
            <v>BERNWILLER</v>
          </cell>
          <cell r="K432">
            <v>4231</v>
          </cell>
          <cell r="L432" t="str">
            <v>PERISCOLAIRE</v>
          </cell>
          <cell r="M432" t="str">
            <v>ADJOINT TER. D'ANIMATION</v>
          </cell>
          <cell r="N432" t="str">
            <v>STAGIAIRE</v>
          </cell>
          <cell r="O432" t="str">
            <v>ACTIVITE TEMPS NON COMPLET</v>
          </cell>
          <cell r="P432">
            <v>43040</v>
          </cell>
          <cell r="Q432" t="str">
            <v>TNC</v>
          </cell>
          <cell r="R432">
            <v>50</v>
          </cell>
          <cell r="S432">
            <v>50</v>
          </cell>
          <cell r="T432" t="str">
            <v>ADJOINTS TERRITORIAUX D'ANIMATION</v>
          </cell>
          <cell r="U432" t="str">
            <v>C</v>
          </cell>
          <cell r="V432">
            <v>6</v>
          </cell>
        </row>
        <row r="433">
          <cell r="B433" t="str">
            <v>BERNARD</v>
          </cell>
          <cell r="C433" t="str">
            <v>KELLER</v>
          </cell>
          <cell r="D433" t="str">
            <v>CORINNE</v>
          </cell>
          <cell r="E433">
            <v>22854</v>
          </cell>
          <cell r="F433" t="str">
            <v>AGGLO</v>
          </cell>
          <cell r="G433" t="str">
            <v>23 RUE DU COLONEL FABIEN</v>
          </cell>
          <cell r="I433">
            <v>68440</v>
          </cell>
          <cell r="J433" t="str">
            <v>HABSHEIM</v>
          </cell>
          <cell r="K433">
            <v>4231</v>
          </cell>
          <cell r="L433" t="str">
            <v>PERISCOLAIRE</v>
          </cell>
          <cell r="M433" t="str">
            <v>ADJOINT TER. D'ANIMATION</v>
          </cell>
          <cell r="N433" t="str">
            <v>STAGIAIRE</v>
          </cell>
          <cell r="O433" t="str">
            <v>ACTIVITE TEMPS NON COMPLET</v>
          </cell>
          <cell r="P433">
            <v>42979</v>
          </cell>
          <cell r="Q433" t="str">
            <v>TNC</v>
          </cell>
          <cell r="R433">
            <v>50</v>
          </cell>
          <cell r="S433">
            <v>50</v>
          </cell>
          <cell r="T433" t="str">
            <v>ADJOINTS TERRITORIAUX D'ANIMATION</v>
          </cell>
          <cell r="U433" t="str">
            <v>C</v>
          </cell>
          <cell r="V433">
            <v>2</v>
          </cell>
        </row>
        <row r="434">
          <cell r="B434" t="str">
            <v>KOSE</v>
          </cell>
          <cell r="C434" t="str">
            <v>KOSE</v>
          </cell>
          <cell r="D434" t="str">
            <v>NARIN</v>
          </cell>
          <cell r="E434">
            <v>22861</v>
          </cell>
          <cell r="F434" t="str">
            <v>AGGLO</v>
          </cell>
          <cell r="G434" t="str">
            <v>40 RUE FENELON</v>
          </cell>
          <cell r="I434">
            <v>68200</v>
          </cell>
          <cell r="J434" t="str">
            <v>MULHOUSE</v>
          </cell>
          <cell r="K434">
            <v>4231</v>
          </cell>
          <cell r="L434" t="str">
            <v>PERISCOLAIRE</v>
          </cell>
          <cell r="M434" t="str">
            <v>ADJOINT TER. D'ANIMATION</v>
          </cell>
          <cell r="N434" t="str">
            <v>CONTRACTUEL</v>
          </cell>
          <cell r="O434" t="str">
            <v>ACTIVITE TEMPS NON COMPLET</v>
          </cell>
          <cell r="P434">
            <v>43070</v>
          </cell>
          <cell r="Q434" t="str">
            <v>TNC</v>
          </cell>
          <cell r="R434">
            <v>50</v>
          </cell>
          <cell r="S434">
            <v>50</v>
          </cell>
          <cell r="T434" t="str">
            <v>ADJOINTS TERRITORIAUX D'ANIMATION</v>
          </cell>
          <cell r="U434" t="str">
            <v>C</v>
          </cell>
          <cell r="V434">
            <v>2</v>
          </cell>
        </row>
        <row r="435">
          <cell r="B435" t="str">
            <v>ALLAG</v>
          </cell>
          <cell r="C435" t="str">
            <v>AIBOUD</v>
          </cell>
          <cell r="D435" t="str">
            <v>SARAH</v>
          </cell>
          <cell r="E435">
            <v>22865</v>
          </cell>
          <cell r="F435" t="str">
            <v>AGGLO</v>
          </cell>
          <cell r="G435" t="str">
            <v>3 RUE DE L ARMISTICE</v>
          </cell>
          <cell r="I435">
            <v>68200</v>
          </cell>
          <cell r="J435" t="str">
            <v>MULHOUSE</v>
          </cell>
          <cell r="K435">
            <v>4242</v>
          </cell>
          <cell r="L435" t="str">
            <v>EPANOUISSEMENT ENFANT</v>
          </cell>
          <cell r="N435" t="str">
            <v>VACATAIRE</v>
          </cell>
          <cell r="O435" t="str">
            <v>ACTIVITE TEMPS PLEIN</v>
          </cell>
          <cell r="P435">
            <v>41913</v>
          </cell>
          <cell r="Q435" t="str">
            <v>TC</v>
          </cell>
          <cell r="R435">
            <v>100</v>
          </cell>
          <cell r="S435">
            <v>100</v>
          </cell>
        </row>
        <row r="436">
          <cell r="B436" t="str">
            <v>EGLE</v>
          </cell>
          <cell r="C436" t="str">
            <v>EGLE</v>
          </cell>
          <cell r="D436" t="str">
            <v>AKU CLAIRE</v>
          </cell>
          <cell r="E436">
            <v>22871</v>
          </cell>
          <cell r="F436" t="str">
            <v>AGGLO</v>
          </cell>
          <cell r="G436" t="str">
            <v>11 RUE DU REMBLAI</v>
          </cell>
          <cell r="I436">
            <v>68200</v>
          </cell>
          <cell r="J436" t="str">
            <v>MULHOUSE</v>
          </cell>
          <cell r="K436">
            <v>4231</v>
          </cell>
          <cell r="L436" t="str">
            <v>PERISCOLAIRE</v>
          </cell>
          <cell r="N436" t="str">
            <v>VACATAIRE</v>
          </cell>
          <cell r="O436" t="str">
            <v>ACTIVITE TEMPS PLEIN</v>
          </cell>
          <cell r="P436">
            <v>41913</v>
          </cell>
          <cell r="Q436" t="str">
            <v>TC</v>
          </cell>
          <cell r="R436">
            <v>100</v>
          </cell>
          <cell r="S436">
            <v>100</v>
          </cell>
        </row>
        <row r="437">
          <cell r="B437" t="str">
            <v>BARECHE</v>
          </cell>
          <cell r="C437" t="str">
            <v>BARECHE</v>
          </cell>
          <cell r="D437" t="str">
            <v>FOUZIA</v>
          </cell>
          <cell r="E437">
            <v>22880</v>
          </cell>
          <cell r="F437" t="str">
            <v>AGGLO</v>
          </cell>
          <cell r="G437" t="str">
            <v>16 RUE DE RIBEAUVILLE</v>
          </cell>
          <cell r="I437">
            <v>68200</v>
          </cell>
          <cell r="J437" t="str">
            <v>MULHOUSE</v>
          </cell>
          <cell r="K437">
            <v>4231</v>
          </cell>
          <cell r="L437" t="str">
            <v>PERISCOLAIRE</v>
          </cell>
          <cell r="M437" t="str">
            <v>ADJOINT TER. D'ANIMATION</v>
          </cell>
          <cell r="N437" t="str">
            <v>STAGIAIRE</v>
          </cell>
          <cell r="O437" t="str">
            <v>ACTIVITE TEMPS NON COMPLET</v>
          </cell>
          <cell r="P437">
            <v>43040</v>
          </cell>
          <cell r="Q437" t="str">
            <v>TNC</v>
          </cell>
          <cell r="R437">
            <v>50</v>
          </cell>
          <cell r="S437">
            <v>50</v>
          </cell>
          <cell r="T437" t="str">
            <v>ADJOINTS TERRITORIAUX D'ANIMATION</v>
          </cell>
          <cell r="U437" t="str">
            <v>C</v>
          </cell>
          <cell r="V437">
            <v>2</v>
          </cell>
        </row>
        <row r="438">
          <cell r="B438" t="str">
            <v>MENY</v>
          </cell>
          <cell r="C438" t="str">
            <v>MENY</v>
          </cell>
          <cell r="D438" t="str">
            <v>BERNARD</v>
          </cell>
          <cell r="E438">
            <v>22884</v>
          </cell>
          <cell r="F438" t="str">
            <v>AGGLO</v>
          </cell>
          <cell r="G438" t="str">
            <v>7 RUE KOTTENBACH</v>
          </cell>
          <cell r="I438">
            <v>68550</v>
          </cell>
          <cell r="J438" t="str">
            <v>ST AMARIN</v>
          </cell>
          <cell r="K438">
            <v>4231</v>
          </cell>
          <cell r="L438" t="str">
            <v>PERISCOLAIRE</v>
          </cell>
          <cell r="M438" t="str">
            <v>ADJOINT TER. D'ANIMATION</v>
          </cell>
          <cell r="N438" t="str">
            <v>STAGIAIRE</v>
          </cell>
          <cell r="O438" t="str">
            <v>ACTIVITE TEMPS NON COMPLET</v>
          </cell>
          <cell r="P438">
            <v>42767</v>
          </cell>
          <cell r="Q438" t="str">
            <v>TNC</v>
          </cell>
          <cell r="R438">
            <v>50</v>
          </cell>
          <cell r="S438">
            <v>50</v>
          </cell>
          <cell r="T438" t="str">
            <v>ADJOINTS TERRITORIAUX D'ANIMATION</v>
          </cell>
          <cell r="U438" t="str">
            <v>C</v>
          </cell>
          <cell r="V438">
            <v>2</v>
          </cell>
        </row>
        <row r="439">
          <cell r="B439" t="str">
            <v>SASSI</v>
          </cell>
          <cell r="C439" t="str">
            <v>OUARAB</v>
          </cell>
          <cell r="D439" t="str">
            <v>JAMILA</v>
          </cell>
          <cell r="E439">
            <v>22902</v>
          </cell>
          <cell r="F439" t="str">
            <v>AGGLO</v>
          </cell>
          <cell r="G439" t="str">
            <v>20 RUE DE SOULTZ</v>
          </cell>
          <cell r="I439">
            <v>68120</v>
          </cell>
          <cell r="J439" t="str">
            <v>RICHWILLER</v>
          </cell>
          <cell r="K439">
            <v>4231</v>
          </cell>
          <cell r="L439" t="str">
            <v>PERISCOLAIRE</v>
          </cell>
          <cell r="M439" t="str">
            <v>ADJOINT TER. D'ANIMATION</v>
          </cell>
          <cell r="N439" t="str">
            <v>TITULAIRE</v>
          </cell>
          <cell r="O439" t="str">
            <v>ACTIVITE TEMPS NON COMPLET</v>
          </cell>
          <cell r="P439">
            <v>42795</v>
          </cell>
          <cell r="Q439" t="str">
            <v>TNC</v>
          </cell>
          <cell r="R439">
            <v>65</v>
          </cell>
          <cell r="S439">
            <v>65</v>
          </cell>
          <cell r="T439" t="str">
            <v>ADJOINTS TERRITORIAUX D'ANIMATION</v>
          </cell>
          <cell r="U439" t="str">
            <v>C</v>
          </cell>
          <cell r="V439">
            <v>6</v>
          </cell>
        </row>
        <row r="440">
          <cell r="B440" t="str">
            <v>VELDEMAN</v>
          </cell>
          <cell r="C440" t="str">
            <v>VELDEMAN</v>
          </cell>
          <cell r="D440" t="str">
            <v>PAMELA</v>
          </cell>
          <cell r="E440">
            <v>22907</v>
          </cell>
          <cell r="F440" t="str">
            <v>AGGLO</v>
          </cell>
          <cell r="G440" t="str">
            <v>25 RUE DES ALPES</v>
          </cell>
          <cell r="I440">
            <v>68270</v>
          </cell>
          <cell r="J440" t="str">
            <v>WITTENHEIM</v>
          </cell>
          <cell r="K440">
            <v>4231</v>
          </cell>
          <cell r="L440" t="str">
            <v>PERISCOLAIRE</v>
          </cell>
          <cell r="N440" t="str">
            <v>VACATAIRE</v>
          </cell>
          <cell r="O440" t="str">
            <v>ACTIVITE TEMPS PLEIN</v>
          </cell>
          <cell r="P440">
            <v>42979</v>
          </cell>
          <cell r="Q440" t="str">
            <v>TC</v>
          </cell>
          <cell r="R440">
            <v>100</v>
          </cell>
          <cell r="S440">
            <v>100</v>
          </cell>
        </row>
        <row r="441">
          <cell r="B441" t="str">
            <v>SPIESS</v>
          </cell>
          <cell r="C441" t="str">
            <v>SPIESS</v>
          </cell>
          <cell r="D441" t="str">
            <v>CECILE</v>
          </cell>
          <cell r="E441">
            <v>22908</v>
          </cell>
          <cell r="F441" t="str">
            <v>AGGLO</v>
          </cell>
          <cell r="G441" t="str">
            <v>52 RUE PRINCIPALE</v>
          </cell>
          <cell r="I441">
            <v>68520</v>
          </cell>
          <cell r="J441" t="str">
            <v>BURNHAUPT LE BAS</v>
          </cell>
          <cell r="K441">
            <v>4231</v>
          </cell>
          <cell r="L441" t="str">
            <v>PERISCOLAIRE</v>
          </cell>
          <cell r="M441" t="str">
            <v>ADJOINT TER. D'ANIMATION</v>
          </cell>
          <cell r="N441" t="str">
            <v>CONTRACTUEL</v>
          </cell>
          <cell r="O441" t="str">
            <v>ACTIVITE TEMPS NON COMPLET</v>
          </cell>
          <cell r="P441">
            <v>43009</v>
          </cell>
          <cell r="Q441" t="str">
            <v>TNC</v>
          </cell>
          <cell r="R441">
            <v>50</v>
          </cell>
          <cell r="S441">
            <v>50</v>
          </cell>
          <cell r="T441" t="str">
            <v>ADJOINTS TERRITORIAUX D'ANIMATION</v>
          </cell>
          <cell r="U441" t="str">
            <v>C</v>
          </cell>
          <cell r="V441">
            <v>1</v>
          </cell>
        </row>
        <row r="442">
          <cell r="B442" t="str">
            <v>SALHI</v>
          </cell>
          <cell r="C442" t="str">
            <v>NEHAL</v>
          </cell>
          <cell r="D442" t="str">
            <v>NAJAD</v>
          </cell>
          <cell r="E442">
            <v>22912</v>
          </cell>
          <cell r="F442" t="str">
            <v>AGGLO</v>
          </cell>
          <cell r="G442" t="str">
            <v>14 RUE HOFFET</v>
          </cell>
          <cell r="I442">
            <v>68110</v>
          </cell>
          <cell r="J442" t="str">
            <v>ILLZACH</v>
          </cell>
          <cell r="K442">
            <v>4231</v>
          </cell>
          <cell r="L442" t="str">
            <v>PERISCOLAIRE</v>
          </cell>
          <cell r="M442" t="str">
            <v>ADJOINT TER. D'ANIMATION</v>
          </cell>
          <cell r="N442" t="str">
            <v>STAGIAIRE</v>
          </cell>
          <cell r="O442" t="str">
            <v>ACTIVITE TEMPS NON COMPLET</v>
          </cell>
          <cell r="P442">
            <v>42736</v>
          </cell>
          <cell r="Q442" t="str">
            <v>TNC</v>
          </cell>
          <cell r="R442">
            <v>50</v>
          </cell>
          <cell r="S442">
            <v>50</v>
          </cell>
          <cell r="T442" t="str">
            <v>ADJOINTS TERRITORIAUX D'ANIMATION</v>
          </cell>
          <cell r="U442" t="str">
            <v>C</v>
          </cell>
          <cell r="V442">
            <v>6</v>
          </cell>
        </row>
        <row r="443">
          <cell r="B443" t="str">
            <v>RECHTENSTEIN</v>
          </cell>
          <cell r="C443" t="str">
            <v>RECHTENSTEIN</v>
          </cell>
          <cell r="D443" t="str">
            <v>SABRINA</v>
          </cell>
          <cell r="E443">
            <v>22913</v>
          </cell>
          <cell r="F443" t="str">
            <v>AGGLO</v>
          </cell>
          <cell r="G443" t="str">
            <v>17C AVENUE DE BELGIQUE</v>
          </cell>
          <cell r="I443">
            <v>68110</v>
          </cell>
          <cell r="J443" t="str">
            <v>ILLZACH</v>
          </cell>
          <cell r="K443">
            <v>4231</v>
          </cell>
          <cell r="L443" t="str">
            <v>PERISCOLAIRE</v>
          </cell>
          <cell r="M443" t="str">
            <v>ADJOINT TER. D'ANIMATION</v>
          </cell>
          <cell r="N443" t="str">
            <v>CONTRACTUEL</v>
          </cell>
          <cell r="O443" t="str">
            <v>ACTIVITE TEMPS NON COMPLET</v>
          </cell>
          <cell r="P443">
            <v>43083</v>
          </cell>
          <cell r="Q443" t="str">
            <v>TNC</v>
          </cell>
          <cell r="R443">
            <v>50</v>
          </cell>
          <cell r="S443">
            <v>50</v>
          </cell>
          <cell r="T443" t="str">
            <v>ADJOINTS TERRITORIAUX D'ANIMATION</v>
          </cell>
          <cell r="U443" t="str">
            <v>C</v>
          </cell>
          <cell r="V443">
            <v>1</v>
          </cell>
        </row>
        <row r="444">
          <cell r="B444" t="str">
            <v>ROELLINGER</v>
          </cell>
          <cell r="C444" t="str">
            <v>ROELLINGER</v>
          </cell>
          <cell r="D444" t="str">
            <v>MELANIE</v>
          </cell>
          <cell r="E444">
            <v>22915</v>
          </cell>
          <cell r="F444" t="str">
            <v>AGGLO</v>
          </cell>
          <cell r="G444" t="str">
            <v>7 QUAI DES PLATANES</v>
          </cell>
          <cell r="I444">
            <v>68700</v>
          </cell>
          <cell r="J444" t="str">
            <v>CERNAY</v>
          </cell>
          <cell r="K444">
            <v>4231</v>
          </cell>
          <cell r="L444" t="str">
            <v>PERISCOLAIRE</v>
          </cell>
          <cell r="N444" t="str">
            <v>VACATAIRE</v>
          </cell>
          <cell r="O444" t="str">
            <v>ACTIVITE TEMPS PLEIN</v>
          </cell>
          <cell r="P444">
            <v>41913</v>
          </cell>
          <cell r="Q444" t="str">
            <v>TC</v>
          </cell>
          <cell r="R444">
            <v>100</v>
          </cell>
          <cell r="S444">
            <v>100</v>
          </cell>
        </row>
        <row r="445">
          <cell r="B445" t="str">
            <v>LEONHART</v>
          </cell>
          <cell r="C445" t="str">
            <v>LEONHART</v>
          </cell>
          <cell r="D445" t="str">
            <v>THOMAS</v>
          </cell>
          <cell r="E445">
            <v>22919</v>
          </cell>
          <cell r="F445" t="str">
            <v>AGGLO</v>
          </cell>
          <cell r="G445" t="str">
            <v>9 RUE DE SAINT LOUIS</v>
          </cell>
          <cell r="I445">
            <v>68120</v>
          </cell>
          <cell r="J445" t="str">
            <v>RICHWILLER</v>
          </cell>
          <cell r="K445">
            <v>4231</v>
          </cell>
          <cell r="L445" t="str">
            <v>PERISCOLAIRE</v>
          </cell>
          <cell r="N445" t="str">
            <v>VACATAIRE</v>
          </cell>
          <cell r="O445" t="str">
            <v>ACTIVITE TEMPS PLEIN</v>
          </cell>
          <cell r="P445">
            <v>41913</v>
          </cell>
          <cell r="Q445" t="str">
            <v>TC</v>
          </cell>
          <cell r="R445">
            <v>100</v>
          </cell>
          <cell r="S445">
            <v>100</v>
          </cell>
        </row>
        <row r="446">
          <cell r="B446" t="str">
            <v>KORICHI</v>
          </cell>
          <cell r="C446" t="str">
            <v>KORICHI</v>
          </cell>
          <cell r="D446" t="str">
            <v>ELODIE</v>
          </cell>
          <cell r="E446">
            <v>22925</v>
          </cell>
          <cell r="F446" t="str">
            <v>AGGLO</v>
          </cell>
          <cell r="G446" t="str">
            <v>131 AVENUE ROGER SALENGRO</v>
          </cell>
          <cell r="I446">
            <v>68100</v>
          </cell>
          <cell r="J446" t="str">
            <v>MULHOUSE</v>
          </cell>
          <cell r="K446">
            <v>4232</v>
          </cell>
          <cell r="L446" t="str">
            <v>PETITE ENFANCE</v>
          </cell>
          <cell r="M446" t="str">
            <v>AUXILIAIRE PUER PPAL 2E CL</v>
          </cell>
          <cell r="N446" t="str">
            <v>STAGIAIRE</v>
          </cell>
          <cell r="O446" t="str">
            <v>ACTIVITE TEMPS PLEIN</v>
          </cell>
          <cell r="P446">
            <v>42917</v>
          </cell>
          <cell r="Q446" t="str">
            <v>TC</v>
          </cell>
          <cell r="R446">
            <v>100</v>
          </cell>
          <cell r="S446">
            <v>100</v>
          </cell>
          <cell r="T446" t="str">
            <v>AUXILIAIRES PUERICULTURE TERRIT.</v>
          </cell>
          <cell r="U446" t="str">
            <v>C</v>
          </cell>
          <cell r="V446">
            <v>2</v>
          </cell>
        </row>
        <row r="447">
          <cell r="B447" t="str">
            <v>GEFFRAIS</v>
          </cell>
          <cell r="C447" t="str">
            <v>GEFFRAIS</v>
          </cell>
          <cell r="D447" t="str">
            <v>ALINE</v>
          </cell>
          <cell r="E447">
            <v>22936</v>
          </cell>
          <cell r="F447" t="str">
            <v>AGGLO</v>
          </cell>
          <cell r="G447" t="str">
            <v>47 RUE DE L'EGLISE</v>
          </cell>
          <cell r="I447">
            <v>68127</v>
          </cell>
          <cell r="J447" t="str">
            <v>BILTZHEIM</v>
          </cell>
          <cell r="K447">
            <v>4232</v>
          </cell>
          <cell r="L447" t="str">
            <v>PETITE ENFANCE</v>
          </cell>
          <cell r="M447" t="str">
            <v>EDUCATEUR DE JEUNES ENFANTS</v>
          </cell>
          <cell r="N447" t="str">
            <v>CONTRACTUEL</v>
          </cell>
          <cell r="O447" t="str">
            <v>ACTIVITE TPS PARTIEL DE DROIT</v>
          </cell>
          <cell r="P447">
            <v>43036</v>
          </cell>
          <cell r="Q447" t="str">
            <v>TP</v>
          </cell>
          <cell r="R447">
            <v>50</v>
          </cell>
          <cell r="S447">
            <v>50</v>
          </cell>
          <cell r="T447" t="str">
            <v>EDUCATEURS DE JEUNES ENFANTS</v>
          </cell>
          <cell r="U447" t="str">
            <v>B</v>
          </cell>
          <cell r="V447">
            <v>2</v>
          </cell>
        </row>
        <row r="448">
          <cell r="B448" t="str">
            <v>NEYHOUSER</v>
          </cell>
          <cell r="C448" t="str">
            <v>NEYHOUSER</v>
          </cell>
          <cell r="D448" t="str">
            <v>FLORENCE</v>
          </cell>
          <cell r="E448">
            <v>22938</v>
          </cell>
          <cell r="F448" t="str">
            <v>AGGLO</v>
          </cell>
          <cell r="G448" t="str">
            <v>43 RUE DES PRIMEVERES</v>
          </cell>
          <cell r="I448">
            <v>68360</v>
          </cell>
          <cell r="J448" t="str">
            <v>SOULTZ HAUT RHIN</v>
          </cell>
          <cell r="K448">
            <v>4232</v>
          </cell>
          <cell r="L448" t="str">
            <v>PETITE ENFANCE</v>
          </cell>
          <cell r="M448" t="str">
            <v>AUXILIAIRE PUER PPAL 2E CL</v>
          </cell>
          <cell r="N448" t="str">
            <v>CONTRACTUEL</v>
          </cell>
          <cell r="O448" t="str">
            <v>ACTIVITE TEMPS PLEIN</v>
          </cell>
          <cell r="P448">
            <v>42736</v>
          </cell>
          <cell r="Q448" t="str">
            <v>TC</v>
          </cell>
          <cell r="R448">
            <v>100</v>
          </cell>
          <cell r="S448">
            <v>100</v>
          </cell>
          <cell r="T448" t="str">
            <v>AUXILIAIRES PUERICULTURE TERRIT.</v>
          </cell>
          <cell r="U448" t="str">
            <v>C</v>
          </cell>
          <cell r="V448">
            <v>2</v>
          </cell>
        </row>
        <row r="449">
          <cell r="B449" t="str">
            <v>SALMACIS</v>
          </cell>
          <cell r="C449" t="str">
            <v>BEGIC</v>
          </cell>
          <cell r="D449" t="str">
            <v>SANDRINE</v>
          </cell>
          <cell r="E449">
            <v>22940</v>
          </cell>
          <cell r="F449" t="str">
            <v>AGGLO</v>
          </cell>
          <cell r="G449" t="str">
            <v>26 RUE DES LILAS</v>
          </cell>
          <cell r="I449">
            <v>68400</v>
          </cell>
          <cell r="J449" t="str">
            <v>RIEDISHEIM</v>
          </cell>
          <cell r="K449">
            <v>4231</v>
          </cell>
          <cell r="L449" t="str">
            <v>PERISCOLAIRE</v>
          </cell>
          <cell r="M449" t="str">
            <v>ADJOINT TER. D'ANIMATION</v>
          </cell>
          <cell r="N449" t="str">
            <v>STAGIAIRE</v>
          </cell>
          <cell r="O449" t="str">
            <v>ACTIVITE TEMPS NON COMPLET</v>
          </cell>
          <cell r="P449">
            <v>42736</v>
          </cell>
          <cell r="Q449" t="str">
            <v>TNC</v>
          </cell>
          <cell r="R449">
            <v>50</v>
          </cell>
          <cell r="S449">
            <v>50</v>
          </cell>
          <cell r="T449" t="str">
            <v>ADJOINTS TERRITORIAUX D'ANIMATION</v>
          </cell>
          <cell r="U449" t="str">
            <v>C</v>
          </cell>
          <cell r="V449">
            <v>5</v>
          </cell>
        </row>
        <row r="450">
          <cell r="B450" t="str">
            <v>HOLDER</v>
          </cell>
          <cell r="C450" t="str">
            <v>HOLDER</v>
          </cell>
          <cell r="D450" t="str">
            <v>CELIA</v>
          </cell>
          <cell r="E450">
            <v>22959</v>
          </cell>
          <cell r="F450" t="str">
            <v>AGGLO</v>
          </cell>
          <cell r="G450" t="str">
            <v>9 RUE DU CHENE</v>
          </cell>
          <cell r="I450">
            <v>68850</v>
          </cell>
          <cell r="J450" t="str">
            <v>STAFFELFELDEN</v>
          </cell>
          <cell r="K450">
            <v>4232</v>
          </cell>
          <cell r="L450" t="str">
            <v>PETITE ENFANCE</v>
          </cell>
          <cell r="M450" t="str">
            <v>ADJOINT TER. D'ANIMATION</v>
          </cell>
          <cell r="N450" t="str">
            <v>CONTRACTUEL</v>
          </cell>
          <cell r="O450" t="str">
            <v>ACTIVITE TEMPS PLEIN</v>
          </cell>
          <cell r="P450">
            <v>42736</v>
          </cell>
          <cell r="Q450" t="str">
            <v>TC</v>
          </cell>
          <cell r="R450">
            <v>100</v>
          </cell>
          <cell r="S450">
            <v>100</v>
          </cell>
          <cell r="T450" t="str">
            <v>ADJOINTS TERRITORIAUX D'ANIMATION</v>
          </cell>
          <cell r="U450" t="str">
            <v>C</v>
          </cell>
          <cell r="V450">
            <v>5</v>
          </cell>
        </row>
        <row r="451">
          <cell r="B451" t="str">
            <v>ALLAL</v>
          </cell>
          <cell r="C451" t="str">
            <v>ALLAL</v>
          </cell>
          <cell r="D451" t="str">
            <v>OUAFA</v>
          </cell>
          <cell r="E451">
            <v>22964</v>
          </cell>
          <cell r="F451" t="str">
            <v>AGGLO</v>
          </cell>
          <cell r="G451" t="str">
            <v>19 RUE ANNA SCHOEN</v>
          </cell>
          <cell r="I451">
            <v>68200</v>
          </cell>
          <cell r="J451" t="str">
            <v>MULHOUSE</v>
          </cell>
          <cell r="K451">
            <v>4231</v>
          </cell>
          <cell r="L451" t="str">
            <v>PERISCOLAIRE</v>
          </cell>
          <cell r="M451" t="str">
            <v>ADJOINT TER. D'ANIMATION</v>
          </cell>
          <cell r="N451" t="str">
            <v>CONTRACTUEL</v>
          </cell>
          <cell r="O451" t="str">
            <v>ACTIVITE TEMPS NON COMPLET</v>
          </cell>
          <cell r="P451">
            <v>43006</v>
          </cell>
          <cell r="Q451" t="str">
            <v>TNC</v>
          </cell>
          <cell r="R451">
            <v>50</v>
          </cell>
          <cell r="S451">
            <v>50</v>
          </cell>
          <cell r="T451" t="str">
            <v>ADJOINTS TERRITORIAUX D'ANIMATION</v>
          </cell>
          <cell r="U451" t="str">
            <v>C</v>
          </cell>
          <cell r="V451">
            <v>2</v>
          </cell>
        </row>
        <row r="452">
          <cell r="B452" t="str">
            <v>MEYER</v>
          </cell>
          <cell r="C452" t="str">
            <v>MEYER</v>
          </cell>
          <cell r="D452" t="str">
            <v>MYRIAM</v>
          </cell>
          <cell r="E452">
            <v>22988</v>
          </cell>
          <cell r="F452" t="str">
            <v>AGGLO</v>
          </cell>
          <cell r="G452" t="str">
            <v>9 RUE DU CENTRE</v>
          </cell>
          <cell r="I452">
            <v>68500</v>
          </cell>
          <cell r="J452" t="str">
            <v>ORSCHWIHR</v>
          </cell>
          <cell r="K452">
            <v>4232</v>
          </cell>
          <cell r="L452" t="str">
            <v>PETITE ENFANCE</v>
          </cell>
          <cell r="M452" t="str">
            <v>AUXILIAIRE PUER PPAL 2E CL</v>
          </cell>
          <cell r="N452" t="str">
            <v>CONTRACTUEL</v>
          </cell>
          <cell r="O452" t="str">
            <v>ACTIVITE TEMPS PARTIEL</v>
          </cell>
          <cell r="P452">
            <v>42736</v>
          </cell>
          <cell r="Q452" t="str">
            <v>TP</v>
          </cell>
          <cell r="R452">
            <v>100</v>
          </cell>
          <cell r="S452">
            <v>50</v>
          </cell>
          <cell r="T452" t="str">
            <v>AUXILIAIRES PUERICULTURE TERRIT.</v>
          </cell>
          <cell r="U452" t="str">
            <v>C</v>
          </cell>
          <cell r="V452">
            <v>2</v>
          </cell>
        </row>
        <row r="453">
          <cell r="B453" t="str">
            <v>BONZANI</v>
          </cell>
          <cell r="C453" t="str">
            <v>LOMBARDO</v>
          </cell>
          <cell r="D453" t="str">
            <v>LYDIA</v>
          </cell>
          <cell r="E453">
            <v>22999</v>
          </cell>
          <cell r="F453" t="str">
            <v>AGGLO</v>
          </cell>
          <cell r="G453" t="str">
            <v>2 RUE DUMERIL</v>
          </cell>
          <cell r="I453">
            <v>68800</v>
          </cell>
          <cell r="J453" t="str">
            <v>VIEUX THANN</v>
          </cell>
          <cell r="K453">
            <v>4232</v>
          </cell>
          <cell r="L453" t="str">
            <v>PETITE ENFANCE</v>
          </cell>
          <cell r="M453" t="str">
            <v>EDUCATEUR DE JEUNES ENFANTS</v>
          </cell>
          <cell r="N453" t="str">
            <v>CONTRACTUEL</v>
          </cell>
          <cell r="O453" t="str">
            <v>ACTIVITE TEMPS PLEIN</v>
          </cell>
          <cell r="P453">
            <v>43040</v>
          </cell>
          <cell r="Q453" t="str">
            <v>TC</v>
          </cell>
          <cell r="R453">
            <v>100</v>
          </cell>
          <cell r="S453">
            <v>100</v>
          </cell>
          <cell r="T453" t="str">
            <v>EDUCATEURS DE JEUNES ENFANTS</v>
          </cell>
          <cell r="U453" t="str">
            <v>B</v>
          </cell>
          <cell r="V453">
            <v>4</v>
          </cell>
        </row>
        <row r="454">
          <cell r="B454" t="str">
            <v>GUERROUT</v>
          </cell>
          <cell r="C454" t="str">
            <v>GUERROUT</v>
          </cell>
          <cell r="D454" t="str">
            <v>MAEVA</v>
          </cell>
          <cell r="E454">
            <v>23025</v>
          </cell>
          <cell r="F454" t="str">
            <v>AGGLO</v>
          </cell>
          <cell r="G454" t="str">
            <v>24 RUE DE LA TUILERIE</v>
          </cell>
          <cell r="I454">
            <v>68100</v>
          </cell>
          <cell r="J454" t="str">
            <v>MULHOUSE</v>
          </cell>
          <cell r="K454">
            <v>4231</v>
          </cell>
          <cell r="L454" t="str">
            <v>PERISCOLAIRE</v>
          </cell>
          <cell r="N454" t="str">
            <v>VACATAIRE</v>
          </cell>
          <cell r="O454" t="str">
            <v>ACTIVITE TEMPS PLEIN</v>
          </cell>
          <cell r="P454">
            <v>41974</v>
          </cell>
          <cell r="Q454" t="str">
            <v>TC</v>
          </cell>
          <cell r="R454">
            <v>100</v>
          </cell>
          <cell r="S454">
            <v>100</v>
          </cell>
        </row>
        <row r="455">
          <cell r="B455" t="str">
            <v>HEITZLER</v>
          </cell>
          <cell r="C455" t="str">
            <v>HEITZLER</v>
          </cell>
          <cell r="D455" t="str">
            <v>LAURA</v>
          </cell>
          <cell r="E455">
            <v>23032</v>
          </cell>
          <cell r="F455" t="str">
            <v>AGGLO</v>
          </cell>
          <cell r="G455" t="str">
            <v>11 RUE DE MEYENHEIM</v>
          </cell>
          <cell r="I455">
            <v>68110</v>
          </cell>
          <cell r="J455" t="str">
            <v>ILLZACH</v>
          </cell>
          <cell r="K455">
            <v>4231</v>
          </cell>
          <cell r="L455" t="str">
            <v>PERISCOLAIRE</v>
          </cell>
          <cell r="M455" t="str">
            <v>ADJOINT TER. D'ANIMATION</v>
          </cell>
          <cell r="N455" t="str">
            <v>CONTRACTUEL</v>
          </cell>
          <cell r="O455" t="str">
            <v>ACTIVITE TEMPS NON COMPLET</v>
          </cell>
          <cell r="P455">
            <v>43049</v>
          </cell>
          <cell r="Q455" t="str">
            <v>TNC</v>
          </cell>
          <cell r="R455">
            <v>50</v>
          </cell>
          <cell r="S455">
            <v>50</v>
          </cell>
          <cell r="T455" t="str">
            <v>ADJOINTS TERRITORIAUX D'ANIMATION</v>
          </cell>
          <cell r="U455" t="str">
            <v>C</v>
          </cell>
          <cell r="V455">
            <v>2</v>
          </cell>
        </row>
        <row r="456">
          <cell r="B456" t="str">
            <v>DJEBBAR BOURABHA</v>
          </cell>
          <cell r="C456" t="str">
            <v>DJEBBAR</v>
          </cell>
          <cell r="D456" t="str">
            <v>KHEIRA</v>
          </cell>
          <cell r="E456">
            <v>23036</v>
          </cell>
          <cell r="F456" t="str">
            <v>AGGLO</v>
          </cell>
          <cell r="G456" t="str">
            <v>5 RUE DES TISSERANDS</v>
          </cell>
          <cell r="I456">
            <v>68200</v>
          </cell>
          <cell r="J456" t="str">
            <v>MULHOUSE</v>
          </cell>
          <cell r="K456">
            <v>4231</v>
          </cell>
          <cell r="L456" t="str">
            <v>PERISCOLAIRE</v>
          </cell>
          <cell r="N456" t="str">
            <v>VACATAIRE</v>
          </cell>
          <cell r="O456" t="str">
            <v>ACTIVITE TEMPS PLEIN</v>
          </cell>
          <cell r="P456">
            <v>42887</v>
          </cell>
          <cell r="Q456" t="str">
            <v>TC</v>
          </cell>
          <cell r="R456">
            <v>100</v>
          </cell>
          <cell r="S456">
            <v>100</v>
          </cell>
        </row>
        <row r="457">
          <cell r="B457" t="str">
            <v>KHAYAT</v>
          </cell>
          <cell r="C457" t="str">
            <v>KHAYAT</v>
          </cell>
          <cell r="D457" t="str">
            <v>CECILIA</v>
          </cell>
          <cell r="E457">
            <v>23044</v>
          </cell>
          <cell r="F457" t="str">
            <v>AGGLO</v>
          </cell>
          <cell r="G457" t="str">
            <v>43 RUE KOECHLIN</v>
          </cell>
          <cell r="I457">
            <v>68100</v>
          </cell>
          <cell r="J457" t="str">
            <v>MULHOUSE</v>
          </cell>
          <cell r="K457">
            <v>4241</v>
          </cell>
          <cell r="L457" t="str">
            <v>AIDE A ENFANT</v>
          </cell>
          <cell r="N457" t="str">
            <v>VACATAIRE</v>
          </cell>
          <cell r="O457" t="str">
            <v>ACTIVITE TEMPS PLEIN</v>
          </cell>
          <cell r="P457">
            <v>41974</v>
          </cell>
          <cell r="Q457" t="str">
            <v>TC</v>
          </cell>
          <cell r="R457">
            <v>100</v>
          </cell>
          <cell r="S457">
            <v>100</v>
          </cell>
        </row>
        <row r="458">
          <cell r="B458" t="str">
            <v>AIT DAOUD</v>
          </cell>
          <cell r="C458" t="str">
            <v>IFRAH</v>
          </cell>
          <cell r="D458" t="str">
            <v>AMINAT</v>
          </cell>
          <cell r="E458">
            <v>23054</v>
          </cell>
          <cell r="F458" t="str">
            <v>AGGLO</v>
          </cell>
          <cell r="G458" t="str">
            <v>20 RUE DE CALAIS</v>
          </cell>
          <cell r="I458">
            <v>68200</v>
          </cell>
          <cell r="J458" t="str">
            <v>MULHOUSE</v>
          </cell>
          <cell r="K458">
            <v>4231</v>
          </cell>
          <cell r="L458" t="str">
            <v>PERISCOLAIRE</v>
          </cell>
          <cell r="M458" t="str">
            <v>ADJOINT TER. D'ANIMATION</v>
          </cell>
          <cell r="N458" t="str">
            <v>TITULAIRE</v>
          </cell>
          <cell r="O458" t="str">
            <v>ACTIVITE TEMPS NON COMPLET</v>
          </cell>
          <cell r="P458">
            <v>42736</v>
          </cell>
          <cell r="Q458" t="str">
            <v>TNC</v>
          </cell>
          <cell r="R458">
            <v>50</v>
          </cell>
          <cell r="S458">
            <v>50</v>
          </cell>
          <cell r="T458" t="str">
            <v>ADJOINTS TERRITORIAUX D'ANIMATION</v>
          </cell>
          <cell r="U458" t="str">
            <v>C</v>
          </cell>
          <cell r="V458">
            <v>3</v>
          </cell>
        </row>
        <row r="459">
          <cell r="B459" t="str">
            <v>SEDDIK</v>
          </cell>
          <cell r="C459" t="str">
            <v>SEDDIK</v>
          </cell>
          <cell r="D459" t="str">
            <v>KAMEL</v>
          </cell>
          <cell r="E459">
            <v>23081</v>
          </cell>
          <cell r="F459" t="str">
            <v>AGGLO</v>
          </cell>
          <cell r="G459" t="str">
            <v>43 RUE DE LA TUILERIE</v>
          </cell>
          <cell r="I459">
            <v>68200</v>
          </cell>
          <cell r="J459" t="str">
            <v>MULHOUSE</v>
          </cell>
          <cell r="K459">
            <v>4231</v>
          </cell>
          <cell r="L459" t="str">
            <v>PERISCOLAIRE</v>
          </cell>
          <cell r="N459" t="str">
            <v>VACATAIRE</v>
          </cell>
          <cell r="O459" t="str">
            <v>ACTIVITE TEMPS PLEIN</v>
          </cell>
          <cell r="P459">
            <v>43009</v>
          </cell>
          <cell r="Q459" t="str">
            <v>TC</v>
          </cell>
          <cell r="R459">
            <v>100</v>
          </cell>
          <cell r="S459">
            <v>100</v>
          </cell>
        </row>
        <row r="460">
          <cell r="B460" t="str">
            <v>HEREDIA</v>
          </cell>
          <cell r="C460" t="str">
            <v>HEREDIA</v>
          </cell>
          <cell r="D460" t="str">
            <v>LINDA</v>
          </cell>
          <cell r="E460">
            <v>23082</v>
          </cell>
          <cell r="F460" t="str">
            <v>AGGLO</v>
          </cell>
          <cell r="G460" t="str">
            <v>80 AVENUE ROGER SALENGRO</v>
          </cell>
          <cell r="I460">
            <v>68100</v>
          </cell>
          <cell r="J460" t="str">
            <v>MULHOUSE</v>
          </cell>
          <cell r="K460">
            <v>4231</v>
          </cell>
          <cell r="L460" t="str">
            <v>PERISCOLAIRE</v>
          </cell>
          <cell r="M460" t="str">
            <v>ADJOINT TER. D'ANIMATION</v>
          </cell>
          <cell r="N460" t="str">
            <v>TITULAIRE</v>
          </cell>
          <cell r="O460" t="str">
            <v>ACTIVITE TEMPS NON COMPLET</v>
          </cell>
          <cell r="P460">
            <v>42767</v>
          </cell>
          <cell r="Q460" t="str">
            <v>TNC</v>
          </cell>
          <cell r="R460">
            <v>50</v>
          </cell>
          <cell r="S460">
            <v>50</v>
          </cell>
          <cell r="T460" t="str">
            <v>ADJOINTS TERRITORIAUX D'ANIMATION</v>
          </cell>
          <cell r="U460" t="str">
            <v>C</v>
          </cell>
          <cell r="V460">
            <v>4</v>
          </cell>
        </row>
        <row r="461">
          <cell r="B461" t="str">
            <v>WEIS</v>
          </cell>
          <cell r="C461" t="str">
            <v>WEIS</v>
          </cell>
          <cell r="D461" t="str">
            <v>MELANIE</v>
          </cell>
          <cell r="E461">
            <v>23129</v>
          </cell>
          <cell r="F461" t="str">
            <v>AGGLO</v>
          </cell>
          <cell r="G461" t="str">
            <v>4 RUE DU CHENE</v>
          </cell>
          <cell r="I461">
            <v>68740</v>
          </cell>
          <cell r="J461" t="str">
            <v>HIRTZFELDEN</v>
          </cell>
          <cell r="K461">
            <v>4232</v>
          </cell>
          <cell r="L461" t="str">
            <v>PETITE ENFANCE</v>
          </cell>
          <cell r="M461" t="str">
            <v>AUXILIAIRE PUER PPAL 2E CL</v>
          </cell>
          <cell r="N461" t="str">
            <v>STAGIAIRE</v>
          </cell>
          <cell r="O461" t="str">
            <v>ACTIVITE TEMPS PLEIN</v>
          </cell>
          <cell r="P461">
            <v>42917</v>
          </cell>
          <cell r="Q461" t="str">
            <v>TC</v>
          </cell>
          <cell r="R461">
            <v>100</v>
          </cell>
          <cell r="S461">
            <v>100</v>
          </cell>
          <cell r="T461" t="str">
            <v>AUXILIAIRES PUERICULTURE TERRIT.</v>
          </cell>
          <cell r="U461" t="str">
            <v>C</v>
          </cell>
          <cell r="V461">
            <v>2</v>
          </cell>
        </row>
        <row r="462">
          <cell r="B462" t="str">
            <v>BEN SAID</v>
          </cell>
          <cell r="C462" t="str">
            <v>KOOLI</v>
          </cell>
          <cell r="D462" t="str">
            <v>SABRINA</v>
          </cell>
          <cell r="E462">
            <v>23142</v>
          </cell>
          <cell r="F462" t="str">
            <v>AGGLO</v>
          </cell>
          <cell r="G462" t="str">
            <v>44A RUE DE KINGERSHEIM</v>
          </cell>
          <cell r="I462">
            <v>68270</v>
          </cell>
          <cell r="J462" t="str">
            <v>WITTENHEIM</v>
          </cell>
          <cell r="K462">
            <v>4231</v>
          </cell>
          <cell r="L462" t="str">
            <v>PERISCOLAIRE</v>
          </cell>
          <cell r="N462" t="str">
            <v>VACATAIRE</v>
          </cell>
          <cell r="O462" t="str">
            <v>ACTIVITE TEMPS PLEIN</v>
          </cell>
          <cell r="P462">
            <v>42036</v>
          </cell>
          <cell r="Q462" t="str">
            <v>TC</v>
          </cell>
          <cell r="R462">
            <v>100</v>
          </cell>
          <cell r="S462">
            <v>100</v>
          </cell>
        </row>
        <row r="463">
          <cell r="B463" t="str">
            <v>MERERAOUI</v>
          </cell>
          <cell r="C463" t="str">
            <v>MERERAOUI</v>
          </cell>
          <cell r="D463" t="str">
            <v>SABAH</v>
          </cell>
          <cell r="E463">
            <v>23157</v>
          </cell>
          <cell r="F463" t="str">
            <v>AGGLO</v>
          </cell>
          <cell r="G463" t="str">
            <v>15 RUE DE TOULOUSE</v>
          </cell>
          <cell r="I463">
            <v>68100</v>
          </cell>
          <cell r="J463" t="str">
            <v>MULHOUSE</v>
          </cell>
          <cell r="K463">
            <v>4231</v>
          </cell>
          <cell r="L463" t="str">
            <v>PERISCOLAIRE</v>
          </cell>
          <cell r="N463" t="str">
            <v>VACATAIRE</v>
          </cell>
          <cell r="O463" t="str">
            <v>ACTIVITE TEMPS PLEIN</v>
          </cell>
          <cell r="P463">
            <v>42767</v>
          </cell>
          <cell r="Q463" t="str">
            <v>TC</v>
          </cell>
          <cell r="R463">
            <v>100</v>
          </cell>
          <cell r="S463">
            <v>100</v>
          </cell>
        </row>
        <row r="464">
          <cell r="B464" t="str">
            <v>HEIDINGER</v>
          </cell>
          <cell r="C464" t="str">
            <v>HEIDINGER</v>
          </cell>
          <cell r="D464" t="str">
            <v>NADIA</v>
          </cell>
          <cell r="E464">
            <v>23165</v>
          </cell>
          <cell r="F464" t="str">
            <v>AGGLO</v>
          </cell>
          <cell r="G464" t="str">
            <v>10 RUE SCHOENBERG</v>
          </cell>
          <cell r="I464">
            <v>68100</v>
          </cell>
          <cell r="J464" t="str">
            <v>MULHOUSE</v>
          </cell>
          <cell r="K464">
            <v>424</v>
          </cell>
          <cell r="L464" t="str">
            <v>ACTIONS EDUCATIVES</v>
          </cell>
          <cell r="N464" t="str">
            <v>VACATAIRE</v>
          </cell>
          <cell r="O464" t="str">
            <v>ACTIVITE TEMPS PLEIN</v>
          </cell>
          <cell r="P464">
            <v>42036</v>
          </cell>
          <cell r="Q464" t="str">
            <v>TC</v>
          </cell>
          <cell r="R464">
            <v>100</v>
          </cell>
          <cell r="S464">
            <v>100</v>
          </cell>
        </row>
        <row r="465">
          <cell r="B465" t="str">
            <v>HAMLAT</v>
          </cell>
          <cell r="C465" t="str">
            <v>BOUMAZA</v>
          </cell>
          <cell r="D465" t="str">
            <v>SABRINA</v>
          </cell>
          <cell r="E465">
            <v>23180</v>
          </cell>
          <cell r="F465" t="str">
            <v>AGGLO</v>
          </cell>
          <cell r="G465" t="str">
            <v>27 RUE DE GUEBWILLER</v>
          </cell>
          <cell r="I465">
            <v>68200</v>
          </cell>
          <cell r="J465" t="str">
            <v>MULHOUSE</v>
          </cell>
          <cell r="K465">
            <v>4231</v>
          </cell>
          <cell r="L465" t="str">
            <v>PERISCOLAIRE</v>
          </cell>
          <cell r="M465" t="str">
            <v>ADJOINT TER. D'ANIMATION</v>
          </cell>
          <cell r="N465" t="str">
            <v>STAGIAIRE</v>
          </cell>
          <cell r="O465" t="str">
            <v>ACTIVITE TEMPS NON COMPLET</v>
          </cell>
          <cell r="P465">
            <v>42977</v>
          </cell>
          <cell r="Q465" t="str">
            <v>TNC</v>
          </cell>
          <cell r="R465">
            <v>50</v>
          </cell>
          <cell r="S465">
            <v>50</v>
          </cell>
          <cell r="T465" t="str">
            <v>ADJOINTS TERRITORIAUX D'ANIMATION</v>
          </cell>
          <cell r="U465" t="str">
            <v>C</v>
          </cell>
          <cell r="V465">
            <v>2</v>
          </cell>
        </row>
        <row r="466">
          <cell r="B466" t="str">
            <v>GOMES DOS SANTOS</v>
          </cell>
          <cell r="C466" t="str">
            <v>GOMES DOS SANTOS</v>
          </cell>
          <cell r="D466" t="str">
            <v>ELODIE</v>
          </cell>
          <cell r="E466">
            <v>23184</v>
          </cell>
          <cell r="F466" t="str">
            <v>AGGLO</v>
          </cell>
          <cell r="G466" t="str">
            <v>131 A RUE PRINCIPALE</v>
          </cell>
          <cell r="I466">
            <v>68520</v>
          </cell>
          <cell r="J466" t="str">
            <v>BURNHAUPT LE HAUT</v>
          </cell>
          <cell r="K466">
            <v>4232</v>
          </cell>
          <cell r="L466" t="str">
            <v>PETITE ENFANCE</v>
          </cell>
          <cell r="M466" t="str">
            <v>ADJOINT TER. D'ANIMATION</v>
          </cell>
          <cell r="N466" t="str">
            <v>TITULAIRE</v>
          </cell>
          <cell r="O466" t="str">
            <v>ACTIVITE TPS PARTIEL DE DROIT</v>
          </cell>
          <cell r="P466">
            <v>42979</v>
          </cell>
          <cell r="Q466" t="str">
            <v>TP</v>
          </cell>
          <cell r="R466">
            <v>50</v>
          </cell>
          <cell r="S466">
            <v>50</v>
          </cell>
          <cell r="T466" t="str">
            <v>ADJOINTS TERRITORIAUX D'ANIMATION</v>
          </cell>
          <cell r="U466" t="str">
            <v>C</v>
          </cell>
          <cell r="V466">
            <v>3</v>
          </cell>
        </row>
        <row r="467">
          <cell r="B467" t="str">
            <v>MEHR</v>
          </cell>
          <cell r="C467" t="str">
            <v>MEHR</v>
          </cell>
          <cell r="D467" t="str">
            <v>VALERIE</v>
          </cell>
          <cell r="E467">
            <v>23188</v>
          </cell>
          <cell r="F467" t="str">
            <v>AGGLO</v>
          </cell>
          <cell r="G467" t="str">
            <v>26 RUE DE THANN</v>
          </cell>
          <cell r="I467">
            <v>68200</v>
          </cell>
          <cell r="J467" t="str">
            <v>MULHOUSE</v>
          </cell>
          <cell r="K467">
            <v>4213</v>
          </cell>
          <cell r="L467" t="str">
            <v>BUDGET COMPTABILITE</v>
          </cell>
          <cell r="M467" t="str">
            <v>ADJOINT ADMINISTRATIF TER.</v>
          </cell>
          <cell r="N467" t="str">
            <v>STAGIAIRE</v>
          </cell>
          <cell r="O467" t="str">
            <v>ACTIVITE TEMPS PLEIN</v>
          </cell>
          <cell r="P467">
            <v>42736</v>
          </cell>
          <cell r="Q467" t="str">
            <v>TC</v>
          </cell>
          <cell r="R467">
            <v>100</v>
          </cell>
          <cell r="S467">
            <v>100</v>
          </cell>
          <cell r="T467" t="str">
            <v>ADJOINTS ADMINISTRATIFS TERRIT.</v>
          </cell>
          <cell r="U467" t="str">
            <v>C</v>
          </cell>
          <cell r="V467">
            <v>3</v>
          </cell>
        </row>
        <row r="468">
          <cell r="B468" t="str">
            <v>BOCHENSKI</v>
          </cell>
          <cell r="C468" t="str">
            <v>MEBOLD</v>
          </cell>
          <cell r="D468" t="str">
            <v>MARIELLE</v>
          </cell>
          <cell r="E468">
            <v>23189</v>
          </cell>
          <cell r="F468" t="str">
            <v>AGGLO</v>
          </cell>
          <cell r="G468" t="str">
            <v>6 RUE DES POIS DE SENTEUR</v>
          </cell>
          <cell r="I468">
            <v>68190</v>
          </cell>
          <cell r="J468" t="str">
            <v>ENSISHEIM</v>
          </cell>
          <cell r="K468">
            <v>4214</v>
          </cell>
          <cell r="L468" t="str">
            <v>MARCHES PUBLICS DSP</v>
          </cell>
          <cell r="M468" t="str">
            <v>ADJOINT ADMINISTRATIF TER.</v>
          </cell>
          <cell r="N468" t="str">
            <v>TITULAIRE</v>
          </cell>
          <cell r="O468" t="str">
            <v>ACTIVITE TPS PARTIEL DE DROIT</v>
          </cell>
          <cell r="P468">
            <v>42807</v>
          </cell>
          <cell r="Q468" t="str">
            <v>TP</v>
          </cell>
          <cell r="R468">
            <v>80</v>
          </cell>
          <cell r="S468" t="str">
            <v>85.71</v>
          </cell>
          <cell r="T468" t="str">
            <v>ADJOINTS ADMINISTRATIFS TERRIT.</v>
          </cell>
          <cell r="U468" t="str">
            <v>C</v>
          </cell>
          <cell r="V468">
            <v>4</v>
          </cell>
        </row>
        <row r="469">
          <cell r="B469" t="str">
            <v>BEAUMENIL</v>
          </cell>
          <cell r="C469" t="str">
            <v>BEAUMENIL</v>
          </cell>
          <cell r="D469" t="str">
            <v>MARINE</v>
          </cell>
          <cell r="E469">
            <v>23193</v>
          </cell>
          <cell r="F469" t="str">
            <v>AGGLO</v>
          </cell>
          <cell r="G469" t="str">
            <v>60 RUE DU SPONECK</v>
          </cell>
          <cell r="I469">
            <v>68320</v>
          </cell>
          <cell r="J469" t="str">
            <v>ARTZENHEIM</v>
          </cell>
          <cell r="K469">
            <v>4231</v>
          </cell>
          <cell r="L469" t="str">
            <v>PERISCOLAIRE</v>
          </cell>
          <cell r="M469" t="str">
            <v>REDACTEUR PRINCIPAL 2EME CL</v>
          </cell>
          <cell r="N469" t="str">
            <v>TITULAIRE</v>
          </cell>
          <cell r="O469" t="str">
            <v>ACTIVITE TEMPS PLEIN</v>
          </cell>
          <cell r="P469">
            <v>42736</v>
          </cell>
          <cell r="Q469" t="str">
            <v>TC</v>
          </cell>
          <cell r="R469">
            <v>100</v>
          </cell>
          <cell r="S469">
            <v>100</v>
          </cell>
          <cell r="T469" t="str">
            <v>REDACTEURS TERRITORIAUX</v>
          </cell>
          <cell r="U469" t="str">
            <v>B</v>
          </cell>
          <cell r="V469">
            <v>1</v>
          </cell>
        </row>
        <row r="470">
          <cell r="B470" t="str">
            <v>GUETTOUCHE</v>
          </cell>
          <cell r="C470" t="str">
            <v>GUETTOUCHE</v>
          </cell>
          <cell r="D470" t="str">
            <v>SELIMA</v>
          </cell>
          <cell r="E470">
            <v>23210</v>
          </cell>
          <cell r="F470" t="str">
            <v>AGGLO</v>
          </cell>
          <cell r="G470" t="str">
            <v>92 AVENUE ARISTIDE BRIAND</v>
          </cell>
          <cell r="I470">
            <v>68200</v>
          </cell>
          <cell r="J470" t="str">
            <v>MULHOUSE</v>
          </cell>
          <cell r="K470">
            <v>4231</v>
          </cell>
          <cell r="L470" t="str">
            <v>PERISCOLAIRE</v>
          </cell>
          <cell r="M470" t="str">
            <v>ADJOINT TER. D'ANIMATION</v>
          </cell>
          <cell r="N470" t="str">
            <v>STAGIAIRE</v>
          </cell>
          <cell r="O470" t="str">
            <v>ACTIVITE TEMPS NON COMPLET</v>
          </cell>
          <cell r="P470">
            <v>42736</v>
          </cell>
          <cell r="Q470" t="str">
            <v>TNC</v>
          </cell>
          <cell r="R470">
            <v>50</v>
          </cell>
          <cell r="S470">
            <v>50</v>
          </cell>
          <cell r="T470" t="str">
            <v>ADJOINTS TERRITORIAUX D'ANIMATION</v>
          </cell>
          <cell r="U470" t="str">
            <v>C</v>
          </cell>
          <cell r="V470">
            <v>3</v>
          </cell>
        </row>
        <row r="471">
          <cell r="B471" t="str">
            <v>MULA</v>
          </cell>
          <cell r="C471" t="str">
            <v>MULA</v>
          </cell>
          <cell r="D471" t="str">
            <v>LUCA</v>
          </cell>
          <cell r="E471">
            <v>23224</v>
          </cell>
          <cell r="F471" t="str">
            <v>AGGLO</v>
          </cell>
          <cell r="G471" t="str">
            <v>47 RUE DE LA REPUBLIQUE</v>
          </cell>
          <cell r="I471">
            <v>68850</v>
          </cell>
          <cell r="J471" t="str">
            <v>STAFFELFELDEN</v>
          </cell>
          <cell r="K471">
            <v>4231</v>
          </cell>
          <cell r="L471" t="str">
            <v>PERISCOLAIRE</v>
          </cell>
          <cell r="N471" t="str">
            <v>VACATAIRE</v>
          </cell>
          <cell r="O471" t="str">
            <v>ACTIVITE TEMPS PLEIN</v>
          </cell>
          <cell r="P471">
            <v>42095</v>
          </cell>
          <cell r="Q471" t="str">
            <v>TC</v>
          </cell>
          <cell r="R471">
            <v>100</v>
          </cell>
          <cell r="S471">
            <v>100</v>
          </cell>
        </row>
        <row r="472">
          <cell r="B472" t="str">
            <v>HOLTZ</v>
          </cell>
          <cell r="C472" t="str">
            <v>HOLTZ</v>
          </cell>
          <cell r="D472" t="str">
            <v>LAURA</v>
          </cell>
          <cell r="E472">
            <v>23236</v>
          </cell>
          <cell r="F472" t="str">
            <v>AGGLO</v>
          </cell>
          <cell r="G472" t="str">
            <v>205 AVENUE D'ALTKIRCH</v>
          </cell>
          <cell r="I472">
            <v>68350</v>
          </cell>
          <cell r="J472" t="str">
            <v>BRUNSTATT</v>
          </cell>
          <cell r="K472">
            <v>4232</v>
          </cell>
          <cell r="L472" t="str">
            <v>PETITE ENFANCE</v>
          </cell>
          <cell r="M472" t="str">
            <v>AUXILIAIRE PUER PPAL 2E CL</v>
          </cell>
          <cell r="N472" t="str">
            <v>CONTRACTUEL</v>
          </cell>
          <cell r="O472" t="str">
            <v>ACTIVITE TEMPS PLEIN</v>
          </cell>
          <cell r="P472">
            <v>42794</v>
          </cell>
          <cell r="Q472" t="str">
            <v>TC</v>
          </cell>
          <cell r="R472">
            <v>100</v>
          </cell>
          <cell r="S472">
            <v>100</v>
          </cell>
          <cell r="T472" t="str">
            <v>AUXILIAIRES PUERICULTURE TERRIT.</v>
          </cell>
          <cell r="U472" t="str">
            <v>C</v>
          </cell>
          <cell r="V472">
            <v>2</v>
          </cell>
        </row>
        <row r="473">
          <cell r="B473" t="str">
            <v>ARAB</v>
          </cell>
          <cell r="C473" t="str">
            <v>HACID</v>
          </cell>
          <cell r="D473" t="str">
            <v>WASSILA</v>
          </cell>
          <cell r="E473">
            <v>23237</v>
          </cell>
          <cell r="F473" t="str">
            <v>AGGLO</v>
          </cell>
          <cell r="G473" t="str">
            <v>110 AVENUE ARISTIDE BRIAND</v>
          </cell>
          <cell r="I473">
            <v>68200</v>
          </cell>
          <cell r="J473" t="str">
            <v>MULHOUSE</v>
          </cell>
          <cell r="K473">
            <v>4231</v>
          </cell>
          <cell r="L473" t="str">
            <v>PERISCOLAIRE</v>
          </cell>
          <cell r="N473" t="str">
            <v>VACATAIRE</v>
          </cell>
          <cell r="O473" t="str">
            <v>ACTIVITE TEMPS PLEIN</v>
          </cell>
          <cell r="P473">
            <v>42095</v>
          </cell>
          <cell r="Q473" t="str">
            <v>TC</v>
          </cell>
          <cell r="R473">
            <v>100</v>
          </cell>
          <cell r="S473">
            <v>100</v>
          </cell>
        </row>
        <row r="474">
          <cell r="B474" t="str">
            <v>KEPPI</v>
          </cell>
          <cell r="C474" t="str">
            <v>KEPPI</v>
          </cell>
          <cell r="D474" t="str">
            <v>CINDY</v>
          </cell>
          <cell r="E474">
            <v>23261</v>
          </cell>
          <cell r="F474" t="str">
            <v>AGGLO</v>
          </cell>
          <cell r="G474" t="str">
            <v>22 BIS RUE DE PROVENCE</v>
          </cell>
          <cell r="I474">
            <v>68100</v>
          </cell>
          <cell r="J474" t="str">
            <v>MULHOUSE</v>
          </cell>
          <cell r="K474">
            <v>4231</v>
          </cell>
          <cell r="L474" t="str">
            <v>PERISCOLAIRE</v>
          </cell>
          <cell r="N474" t="str">
            <v>VACATAIRE</v>
          </cell>
          <cell r="O474" t="str">
            <v>ACTIVITE TEMPS PLEIN</v>
          </cell>
          <cell r="P474">
            <v>42125</v>
          </cell>
          <cell r="Q474" t="str">
            <v>TC</v>
          </cell>
          <cell r="R474">
            <v>100</v>
          </cell>
          <cell r="S474">
            <v>100</v>
          </cell>
        </row>
        <row r="475">
          <cell r="B475" t="str">
            <v>BELHAIMEUR</v>
          </cell>
          <cell r="C475" t="str">
            <v>EHRHART</v>
          </cell>
          <cell r="D475" t="str">
            <v>JACQUELINE</v>
          </cell>
          <cell r="E475">
            <v>23762</v>
          </cell>
          <cell r="F475" t="str">
            <v>AGGLO</v>
          </cell>
          <cell r="G475" t="str">
            <v>25 RUE DE PFAFFENHEIM</v>
          </cell>
          <cell r="I475">
            <v>68250</v>
          </cell>
          <cell r="J475" t="str">
            <v>ROUFFACH</v>
          </cell>
          <cell r="K475">
            <v>4231</v>
          </cell>
          <cell r="L475" t="str">
            <v>PERISCOLAIRE</v>
          </cell>
          <cell r="M475" t="str">
            <v>ADJOINT TER. D'ANIMATION</v>
          </cell>
          <cell r="N475" t="str">
            <v>TITULAIRE</v>
          </cell>
          <cell r="O475" t="str">
            <v>ACTIVITE TEMPS NON COMPLET</v>
          </cell>
          <cell r="P475">
            <v>43009</v>
          </cell>
          <cell r="Q475" t="str">
            <v>TNC</v>
          </cell>
          <cell r="R475">
            <v>50</v>
          </cell>
          <cell r="S475">
            <v>50</v>
          </cell>
          <cell r="T475" t="str">
            <v>ADJOINTS TERRITORIAUX D'ANIMATION</v>
          </cell>
          <cell r="U475" t="str">
            <v>C</v>
          </cell>
          <cell r="V475">
            <v>5</v>
          </cell>
        </row>
        <row r="476">
          <cell r="B476" t="str">
            <v>VERNHES</v>
          </cell>
          <cell r="C476" t="str">
            <v>VERNHES</v>
          </cell>
          <cell r="D476" t="str">
            <v>ALAIN</v>
          </cell>
          <cell r="E476">
            <v>23769</v>
          </cell>
          <cell r="F476" t="str">
            <v>AGGLO</v>
          </cell>
          <cell r="G476" t="str">
            <v>10 RUE FURET</v>
          </cell>
          <cell r="I476">
            <v>68170</v>
          </cell>
          <cell r="J476" t="str">
            <v>RIXHEIM</v>
          </cell>
          <cell r="K476">
            <v>4231</v>
          </cell>
          <cell r="L476" t="str">
            <v>PERISCOLAIRE</v>
          </cell>
          <cell r="M476" t="str">
            <v>ADJOINT TER. D'ANIMATION</v>
          </cell>
          <cell r="N476" t="str">
            <v>STAGIAIRE</v>
          </cell>
          <cell r="O476" t="str">
            <v>ACTIVITE TEMPS NON COMPLET</v>
          </cell>
          <cell r="P476">
            <v>42977</v>
          </cell>
          <cell r="Q476" t="str">
            <v>TNC</v>
          </cell>
          <cell r="R476">
            <v>50</v>
          </cell>
          <cell r="S476">
            <v>50</v>
          </cell>
          <cell r="T476" t="str">
            <v>ADJOINTS TERRITORIAUX D'ANIMATION</v>
          </cell>
          <cell r="U476" t="str">
            <v>C</v>
          </cell>
          <cell r="V476">
            <v>2</v>
          </cell>
        </row>
        <row r="477">
          <cell r="B477" t="str">
            <v>DIETSCH</v>
          </cell>
          <cell r="C477" t="str">
            <v>FREY</v>
          </cell>
          <cell r="D477" t="str">
            <v>ANNICK</v>
          </cell>
          <cell r="E477">
            <v>23779</v>
          </cell>
          <cell r="F477" t="str">
            <v>AGGLO</v>
          </cell>
          <cell r="G477" t="str">
            <v>51 RUE LARGE</v>
          </cell>
          <cell r="I477">
            <v>68790</v>
          </cell>
          <cell r="J477" t="str">
            <v>MORSCHWILLER LE BAS</v>
          </cell>
          <cell r="K477">
            <v>4231</v>
          </cell>
          <cell r="L477" t="str">
            <v>PERISCOLAIRE</v>
          </cell>
          <cell r="N477" t="str">
            <v>VACATAIRE</v>
          </cell>
          <cell r="O477" t="str">
            <v>ACTIVITE TEMPS PLEIN</v>
          </cell>
          <cell r="P477">
            <v>42248</v>
          </cell>
          <cell r="Q477" t="str">
            <v>TC</v>
          </cell>
          <cell r="R477">
            <v>100</v>
          </cell>
          <cell r="S477">
            <v>100</v>
          </cell>
        </row>
        <row r="478">
          <cell r="B478" t="str">
            <v>SCHLIER</v>
          </cell>
          <cell r="C478" t="str">
            <v>SCHLIER</v>
          </cell>
          <cell r="D478" t="str">
            <v>STEPHANIE</v>
          </cell>
          <cell r="E478">
            <v>23781</v>
          </cell>
          <cell r="F478" t="str">
            <v>AGGLO</v>
          </cell>
          <cell r="G478" t="str">
            <v>11 RUE DE ZILLISHEIM</v>
          </cell>
          <cell r="I478">
            <v>68350</v>
          </cell>
          <cell r="J478" t="str">
            <v>DIDENHEIM</v>
          </cell>
          <cell r="K478">
            <v>4231</v>
          </cell>
          <cell r="L478" t="str">
            <v>PERISCOLAIRE</v>
          </cell>
          <cell r="M478" t="str">
            <v>ADJOINT TER. D'ANIMATION</v>
          </cell>
          <cell r="N478" t="str">
            <v>TITULAIRE</v>
          </cell>
          <cell r="O478" t="str">
            <v>ACTIVITE TEMPS NON COMPLET</v>
          </cell>
          <cell r="P478">
            <v>42979</v>
          </cell>
          <cell r="Q478" t="str">
            <v>TNC</v>
          </cell>
          <cell r="R478">
            <v>50</v>
          </cell>
          <cell r="S478">
            <v>50</v>
          </cell>
          <cell r="T478" t="str">
            <v>ADJOINTS TERRITORIAUX D'ANIMATION</v>
          </cell>
          <cell r="U478" t="str">
            <v>C</v>
          </cell>
          <cell r="V478">
            <v>4</v>
          </cell>
        </row>
        <row r="479">
          <cell r="B479" t="str">
            <v>JUND</v>
          </cell>
          <cell r="C479" t="str">
            <v>NAAS</v>
          </cell>
          <cell r="D479" t="str">
            <v>FABIENNE</v>
          </cell>
          <cell r="E479">
            <v>23782</v>
          </cell>
          <cell r="F479" t="str">
            <v>AGGLO</v>
          </cell>
          <cell r="G479" t="str">
            <v>36 RUE DES FAISANS</v>
          </cell>
          <cell r="I479">
            <v>68440</v>
          </cell>
          <cell r="J479" t="str">
            <v>HABSHEIM</v>
          </cell>
          <cell r="K479">
            <v>4231</v>
          </cell>
          <cell r="L479" t="str">
            <v>PERISCOLAIRE</v>
          </cell>
          <cell r="N479" t="str">
            <v>VACATAIRE</v>
          </cell>
          <cell r="O479" t="str">
            <v>ACTIVITE TEMPS PLEIN</v>
          </cell>
          <cell r="P479">
            <v>42248</v>
          </cell>
          <cell r="Q479" t="str">
            <v>TC</v>
          </cell>
          <cell r="R479">
            <v>100</v>
          </cell>
          <cell r="S479">
            <v>100</v>
          </cell>
        </row>
        <row r="480">
          <cell r="B480" t="str">
            <v>GOETZ</v>
          </cell>
          <cell r="C480" t="str">
            <v>GOETZ</v>
          </cell>
          <cell r="D480" t="str">
            <v>NATHALIE</v>
          </cell>
          <cell r="E480">
            <v>23807</v>
          </cell>
          <cell r="F480" t="str">
            <v>AGGLO</v>
          </cell>
          <cell r="G480" t="str">
            <v>27A RUE MANULAINE</v>
          </cell>
          <cell r="I480">
            <v>68200</v>
          </cell>
          <cell r="J480" t="str">
            <v>MULHOUSE</v>
          </cell>
          <cell r="K480">
            <v>4231</v>
          </cell>
          <cell r="L480" t="str">
            <v>PERISCOLAIRE</v>
          </cell>
          <cell r="N480" t="str">
            <v>VACATAIRE</v>
          </cell>
          <cell r="O480" t="str">
            <v>ACTIVITE TEMPS PLEIN</v>
          </cell>
          <cell r="P480">
            <v>42278</v>
          </cell>
          <cell r="Q480" t="str">
            <v>TC</v>
          </cell>
          <cell r="R480">
            <v>100</v>
          </cell>
          <cell r="S480">
            <v>100</v>
          </cell>
        </row>
        <row r="481">
          <cell r="B481" t="str">
            <v>MAEDER</v>
          </cell>
          <cell r="C481" t="str">
            <v>NIEDOSIK</v>
          </cell>
          <cell r="D481" t="str">
            <v>MYLENE</v>
          </cell>
          <cell r="E481">
            <v>23811</v>
          </cell>
          <cell r="F481" t="str">
            <v>AGGLO</v>
          </cell>
          <cell r="G481" t="str">
            <v>17 RUE DE STAFFELFELDEN</v>
          </cell>
          <cell r="I481">
            <v>68310</v>
          </cell>
          <cell r="J481" t="str">
            <v>WITTELSHEIM</v>
          </cell>
          <cell r="K481">
            <v>4231</v>
          </cell>
          <cell r="L481" t="str">
            <v>PERISCOLAIRE</v>
          </cell>
          <cell r="N481" t="str">
            <v>VACATAIRE</v>
          </cell>
          <cell r="O481" t="str">
            <v>ACTIVITE TEMPS PLEIN</v>
          </cell>
          <cell r="P481">
            <v>42278</v>
          </cell>
          <cell r="Q481" t="str">
            <v>TC</v>
          </cell>
          <cell r="R481">
            <v>100</v>
          </cell>
          <cell r="S481">
            <v>100</v>
          </cell>
        </row>
        <row r="482">
          <cell r="B482" t="str">
            <v>SCHURRER</v>
          </cell>
          <cell r="C482" t="str">
            <v>SCHURRER</v>
          </cell>
          <cell r="D482" t="str">
            <v>CLAUDIA</v>
          </cell>
          <cell r="E482">
            <v>23836</v>
          </cell>
          <cell r="F482" t="str">
            <v>AGGLO</v>
          </cell>
          <cell r="G482" t="str">
            <v>10 RUE DU GENERAL PLESSIER</v>
          </cell>
          <cell r="I482">
            <v>68720</v>
          </cell>
          <cell r="J482" t="str">
            <v>ZILLISHEIM</v>
          </cell>
          <cell r="K482">
            <v>4231</v>
          </cell>
          <cell r="L482" t="str">
            <v>PERISCOLAIRE</v>
          </cell>
          <cell r="N482" t="str">
            <v>VACATAIRE</v>
          </cell>
          <cell r="O482" t="str">
            <v>ACTIVITE TEMPS PLEIN</v>
          </cell>
          <cell r="P482">
            <v>42278</v>
          </cell>
          <cell r="Q482" t="str">
            <v>TC</v>
          </cell>
          <cell r="R482">
            <v>100</v>
          </cell>
          <cell r="S482">
            <v>100</v>
          </cell>
        </row>
        <row r="483">
          <cell r="B483" t="str">
            <v>CHABOUHA</v>
          </cell>
          <cell r="C483" t="str">
            <v>BATTI</v>
          </cell>
          <cell r="D483" t="str">
            <v>INES</v>
          </cell>
          <cell r="E483">
            <v>23842</v>
          </cell>
          <cell r="F483" t="str">
            <v>AGGLO</v>
          </cell>
          <cell r="G483" t="str">
            <v>11 RUE GENERAL SCHWARTZ</v>
          </cell>
          <cell r="I483">
            <v>68100</v>
          </cell>
          <cell r="J483" t="str">
            <v>MULHOUSE</v>
          </cell>
          <cell r="K483">
            <v>4231</v>
          </cell>
          <cell r="L483" t="str">
            <v>PERISCOLAIRE</v>
          </cell>
          <cell r="N483" t="str">
            <v>VACATAIRE</v>
          </cell>
          <cell r="O483" t="str">
            <v>ACTIVITE TEMPS PLEIN</v>
          </cell>
          <cell r="P483">
            <v>42278</v>
          </cell>
          <cell r="Q483" t="str">
            <v>TC</v>
          </cell>
          <cell r="R483">
            <v>100</v>
          </cell>
          <cell r="S483">
            <v>100</v>
          </cell>
        </row>
        <row r="484">
          <cell r="B484" t="str">
            <v>STREICHER</v>
          </cell>
          <cell r="C484" t="str">
            <v>STREICHER</v>
          </cell>
          <cell r="D484" t="str">
            <v>LUCAS</v>
          </cell>
          <cell r="E484">
            <v>23843</v>
          </cell>
          <cell r="F484" t="str">
            <v>AGGLO</v>
          </cell>
          <cell r="G484" t="str">
            <v>2 RUE DES OUVRIERS</v>
          </cell>
          <cell r="I484">
            <v>68360</v>
          </cell>
          <cell r="J484" t="str">
            <v>SOULTZ HAUT RHIN</v>
          </cell>
          <cell r="K484">
            <v>4231</v>
          </cell>
          <cell r="L484" t="str">
            <v>PERISCOLAIRE</v>
          </cell>
          <cell r="N484" t="str">
            <v>VACATAIRE</v>
          </cell>
          <cell r="O484" t="str">
            <v>ACTIVITE TEMPS PLEIN</v>
          </cell>
          <cell r="P484">
            <v>42278</v>
          </cell>
          <cell r="Q484" t="str">
            <v>TC</v>
          </cell>
          <cell r="R484">
            <v>100</v>
          </cell>
          <cell r="S484">
            <v>100</v>
          </cell>
        </row>
        <row r="485">
          <cell r="B485" t="str">
            <v>RINER</v>
          </cell>
          <cell r="C485" t="str">
            <v>RINER</v>
          </cell>
          <cell r="D485" t="str">
            <v>YVONNE</v>
          </cell>
          <cell r="E485">
            <v>23851</v>
          </cell>
          <cell r="F485" t="str">
            <v>AGGLO</v>
          </cell>
          <cell r="G485" t="str">
            <v>31 RUE DU MOLKENRAIN</v>
          </cell>
          <cell r="I485">
            <v>68270</v>
          </cell>
          <cell r="J485" t="str">
            <v>WITTENHEIM</v>
          </cell>
          <cell r="K485">
            <v>4231</v>
          </cell>
          <cell r="L485" t="str">
            <v>PERISCOLAIRE</v>
          </cell>
          <cell r="N485" t="str">
            <v>VACATAIRE</v>
          </cell>
          <cell r="O485" t="str">
            <v>ACTIVITE TEMPS PLEIN</v>
          </cell>
          <cell r="P485">
            <v>42278</v>
          </cell>
          <cell r="Q485" t="str">
            <v>TC</v>
          </cell>
          <cell r="R485">
            <v>100</v>
          </cell>
          <cell r="S485">
            <v>100</v>
          </cell>
        </row>
        <row r="486">
          <cell r="B486" t="str">
            <v>WEINGARTNER</v>
          </cell>
          <cell r="C486" t="str">
            <v>WEINGARTNER</v>
          </cell>
          <cell r="D486" t="str">
            <v>DINAHLEE</v>
          </cell>
          <cell r="E486">
            <v>23870</v>
          </cell>
          <cell r="F486" t="str">
            <v>AGGLO</v>
          </cell>
          <cell r="G486" t="str">
            <v>46 RUE DE L ANCIENNE FILATURE</v>
          </cell>
          <cell r="I486">
            <v>68270</v>
          </cell>
          <cell r="J486" t="str">
            <v>WITTENHEIM</v>
          </cell>
          <cell r="K486">
            <v>42</v>
          </cell>
          <cell r="L486" t="str">
            <v>POLE EDUCATION ET ENFANCE</v>
          </cell>
          <cell r="N486" t="str">
            <v>VACATAIRE</v>
          </cell>
          <cell r="O486" t="str">
            <v>ACTIVITE TEMPS PLEIN</v>
          </cell>
          <cell r="P486">
            <v>42278</v>
          </cell>
          <cell r="Q486" t="str">
            <v>TC</v>
          </cell>
          <cell r="R486">
            <v>100</v>
          </cell>
          <cell r="S486">
            <v>100</v>
          </cell>
        </row>
        <row r="487">
          <cell r="B487" t="str">
            <v>DAHO</v>
          </cell>
          <cell r="C487" t="str">
            <v>DJABALLAH</v>
          </cell>
          <cell r="D487" t="str">
            <v>JLEMA</v>
          </cell>
          <cell r="E487">
            <v>23877</v>
          </cell>
          <cell r="F487" t="str">
            <v>AGGLO</v>
          </cell>
          <cell r="G487" t="str">
            <v>14 RUE TRANSVERSALE</v>
          </cell>
          <cell r="I487">
            <v>68120</v>
          </cell>
          <cell r="J487" t="str">
            <v>PFASTATT</v>
          </cell>
          <cell r="K487">
            <v>4231</v>
          </cell>
          <cell r="L487" t="str">
            <v>PERISCOLAIRE</v>
          </cell>
          <cell r="M487" t="str">
            <v>ADJOINT TER. D'ANIMATION</v>
          </cell>
          <cell r="N487" t="str">
            <v>CONTRACTUEL</v>
          </cell>
          <cell r="O487" t="str">
            <v>ACTIVITE TEMPS NON COMPLET</v>
          </cell>
          <cell r="P487">
            <v>43040</v>
          </cell>
          <cell r="Q487" t="str">
            <v>TNC</v>
          </cell>
          <cell r="R487">
            <v>50</v>
          </cell>
          <cell r="S487">
            <v>50</v>
          </cell>
          <cell r="T487" t="str">
            <v>ADJOINTS TERRITORIAUX D'ANIMATION</v>
          </cell>
          <cell r="U487" t="str">
            <v>C</v>
          </cell>
          <cell r="V487">
            <v>1</v>
          </cell>
        </row>
        <row r="488">
          <cell r="B488" t="str">
            <v>RENAULT</v>
          </cell>
          <cell r="C488" t="str">
            <v>BEAUFORT</v>
          </cell>
          <cell r="D488" t="str">
            <v>SYLVIE</v>
          </cell>
          <cell r="E488">
            <v>23878</v>
          </cell>
          <cell r="F488" t="str">
            <v>AGGLO</v>
          </cell>
          <cell r="G488" t="str">
            <v>11 RUE MARECHAL FOCH</v>
          </cell>
          <cell r="I488">
            <v>68700</v>
          </cell>
          <cell r="J488" t="str">
            <v>CERNAY</v>
          </cell>
          <cell r="K488">
            <v>4253</v>
          </cell>
          <cell r="L488" t="str">
            <v>ENTRETIEN ET LOGISTIQUE</v>
          </cell>
          <cell r="M488" t="str">
            <v>ADJOINT TECHNIQUE TERRITORIAL</v>
          </cell>
          <cell r="N488" t="str">
            <v>TITULAIRE</v>
          </cell>
          <cell r="O488" t="str">
            <v>ACTIVITE TEMPS NON COMPLET</v>
          </cell>
          <cell r="P488">
            <v>42826</v>
          </cell>
          <cell r="Q488" t="str">
            <v>TNC</v>
          </cell>
          <cell r="R488" t="str">
            <v>50.15</v>
          </cell>
          <cell r="S488" t="str">
            <v>50.15</v>
          </cell>
          <cell r="T488" t="str">
            <v>ADJOINTS TECHNIQUES TERRITORIAUX</v>
          </cell>
          <cell r="U488" t="str">
            <v>C</v>
          </cell>
          <cell r="V488">
            <v>4</v>
          </cell>
        </row>
        <row r="489">
          <cell r="B489" t="str">
            <v>MERADI</v>
          </cell>
          <cell r="C489" t="str">
            <v>MERADI</v>
          </cell>
          <cell r="D489" t="str">
            <v>DAOUD</v>
          </cell>
          <cell r="E489">
            <v>23885</v>
          </cell>
          <cell r="F489" t="str">
            <v>AGGLO</v>
          </cell>
          <cell r="G489" t="str">
            <v>51 RUE DU NORDFELD</v>
          </cell>
          <cell r="I489">
            <v>68100</v>
          </cell>
          <cell r="J489" t="str">
            <v>MULHOUSE</v>
          </cell>
          <cell r="K489">
            <v>4231</v>
          </cell>
          <cell r="L489" t="str">
            <v>PERISCOLAIRE</v>
          </cell>
          <cell r="M489" t="str">
            <v>ADJOINT TER. D'ANIMATION</v>
          </cell>
          <cell r="N489" t="str">
            <v>TITULAIRE</v>
          </cell>
          <cell r="O489" t="str">
            <v>ACTIVITE TEMPS NON COMPLET</v>
          </cell>
          <cell r="P489">
            <v>42917</v>
          </cell>
          <cell r="Q489" t="str">
            <v>TNC</v>
          </cell>
          <cell r="R489">
            <v>50</v>
          </cell>
          <cell r="S489">
            <v>50</v>
          </cell>
          <cell r="T489" t="str">
            <v>ADJOINTS TERRITORIAUX D'ANIMATION</v>
          </cell>
          <cell r="U489" t="str">
            <v>C</v>
          </cell>
          <cell r="V489">
            <v>2</v>
          </cell>
        </row>
        <row r="490">
          <cell r="B490" t="str">
            <v>AIT BOUCHAIB</v>
          </cell>
          <cell r="C490" t="str">
            <v>DAHAOUI</v>
          </cell>
          <cell r="D490" t="str">
            <v>SALHA</v>
          </cell>
          <cell r="E490">
            <v>23887</v>
          </cell>
          <cell r="F490" t="str">
            <v>AGGLO</v>
          </cell>
          <cell r="G490" t="str">
            <v>37 RUE SCHWILGUE</v>
          </cell>
          <cell r="I490">
            <v>68200</v>
          </cell>
          <cell r="J490" t="str">
            <v>MULHOUSE</v>
          </cell>
          <cell r="K490">
            <v>4231</v>
          </cell>
          <cell r="L490" t="str">
            <v>PERISCOLAIRE</v>
          </cell>
          <cell r="M490" t="str">
            <v>ADJOINT TER. D'ANIMATION</v>
          </cell>
          <cell r="N490" t="str">
            <v>CONTRACTUEL</v>
          </cell>
          <cell r="O490" t="str">
            <v>ACTIVITE TEMPS NON COMPLET</v>
          </cell>
          <cell r="P490">
            <v>43045</v>
          </cell>
          <cell r="Q490" t="str">
            <v>TNC</v>
          </cell>
          <cell r="R490">
            <v>50</v>
          </cell>
          <cell r="S490">
            <v>50</v>
          </cell>
          <cell r="T490" t="str">
            <v>ADJOINTS TERRITORIAUX D'ANIMATION</v>
          </cell>
          <cell r="U490" t="str">
            <v>C</v>
          </cell>
          <cell r="V490">
            <v>1</v>
          </cell>
        </row>
        <row r="491">
          <cell r="B491" t="str">
            <v>DELNEF</v>
          </cell>
          <cell r="C491" t="str">
            <v>DELNEF</v>
          </cell>
          <cell r="D491" t="str">
            <v>JEREMY</v>
          </cell>
          <cell r="E491">
            <v>23888</v>
          </cell>
          <cell r="F491" t="str">
            <v>AGGLO</v>
          </cell>
          <cell r="G491" t="str">
            <v>4B RUE FRANCOIS RIEDWEG</v>
          </cell>
          <cell r="I491">
            <v>68390</v>
          </cell>
          <cell r="J491" t="str">
            <v>SAUSHEIM</v>
          </cell>
          <cell r="K491">
            <v>4231</v>
          </cell>
          <cell r="L491" t="str">
            <v>PERISCOLAIRE</v>
          </cell>
          <cell r="M491" t="str">
            <v>ADJOINT TER. D'ANIMATION</v>
          </cell>
          <cell r="N491" t="str">
            <v>CONTRACTUEL</v>
          </cell>
          <cell r="O491" t="str">
            <v>ACTIVITE TEMPS NON COMPLET</v>
          </cell>
          <cell r="P491">
            <v>43070</v>
          </cell>
          <cell r="Q491" t="str">
            <v>TNC</v>
          </cell>
          <cell r="R491">
            <v>50</v>
          </cell>
          <cell r="S491">
            <v>50</v>
          </cell>
          <cell r="T491" t="str">
            <v>ADJOINTS TERRITORIAUX D'ANIMATION</v>
          </cell>
          <cell r="U491" t="str">
            <v>C</v>
          </cell>
          <cell r="V491">
            <v>2</v>
          </cell>
        </row>
        <row r="492">
          <cell r="B492" t="str">
            <v>BETTER</v>
          </cell>
          <cell r="C492" t="str">
            <v>BETTER</v>
          </cell>
          <cell r="D492" t="str">
            <v>AURORE</v>
          </cell>
          <cell r="E492">
            <v>23890</v>
          </cell>
          <cell r="F492" t="str">
            <v>AGGLO</v>
          </cell>
          <cell r="G492" t="str">
            <v>23 RUE DE BLODELSHEIM</v>
          </cell>
          <cell r="I492">
            <v>68740</v>
          </cell>
          <cell r="J492" t="str">
            <v>RUMERSHEIM LE HAUT</v>
          </cell>
          <cell r="K492">
            <v>4232</v>
          </cell>
          <cell r="L492" t="str">
            <v>PETITE ENFANCE</v>
          </cell>
          <cell r="M492" t="str">
            <v>ADJOINT TER. D'ANIMATION</v>
          </cell>
          <cell r="N492" t="str">
            <v>CONTRACTUEL</v>
          </cell>
          <cell r="O492" t="str">
            <v>ACTIVITE TEMPS PLEIN</v>
          </cell>
          <cell r="P492">
            <v>42963</v>
          </cell>
          <cell r="Q492" t="str">
            <v>TC</v>
          </cell>
          <cell r="R492">
            <v>100</v>
          </cell>
          <cell r="S492">
            <v>100</v>
          </cell>
          <cell r="T492" t="str">
            <v>ADJOINTS TERRITORIAUX D'ANIMATION</v>
          </cell>
          <cell r="U492" t="str">
            <v>C</v>
          </cell>
          <cell r="V492">
            <v>2</v>
          </cell>
        </row>
        <row r="493">
          <cell r="B493" t="str">
            <v>SUTTER</v>
          </cell>
          <cell r="C493" t="str">
            <v>SUTTER</v>
          </cell>
          <cell r="D493" t="str">
            <v>NATHALIE</v>
          </cell>
          <cell r="E493">
            <v>23908</v>
          </cell>
          <cell r="F493" t="str">
            <v>AGGLO</v>
          </cell>
          <cell r="G493" t="str">
            <v>17A RUE SAINT MICHEL</v>
          </cell>
          <cell r="I493">
            <v>68190</v>
          </cell>
          <cell r="J493" t="str">
            <v>UNGERSHEIM</v>
          </cell>
          <cell r="K493">
            <v>4231</v>
          </cell>
          <cell r="L493" t="str">
            <v>PERISCOLAIRE</v>
          </cell>
          <cell r="M493" t="str">
            <v>ADJOINT TER. D'ANIMATION</v>
          </cell>
          <cell r="N493" t="str">
            <v>CONTRACTUEL</v>
          </cell>
          <cell r="O493" t="str">
            <v>ACTIVITE TEMPS NON COMPLET</v>
          </cell>
          <cell r="P493">
            <v>43070</v>
          </cell>
          <cell r="Q493" t="str">
            <v>TNC</v>
          </cell>
          <cell r="R493">
            <v>50</v>
          </cell>
          <cell r="S493">
            <v>50</v>
          </cell>
          <cell r="T493" t="str">
            <v>ADJOINTS TERRITORIAUX D'ANIMATION</v>
          </cell>
          <cell r="U493" t="str">
            <v>C</v>
          </cell>
          <cell r="V493">
            <v>2</v>
          </cell>
        </row>
        <row r="494">
          <cell r="B494" t="str">
            <v>BURGER</v>
          </cell>
          <cell r="C494" t="str">
            <v>BURGER</v>
          </cell>
          <cell r="D494" t="str">
            <v>MICHEL</v>
          </cell>
          <cell r="E494">
            <v>23919</v>
          </cell>
          <cell r="F494" t="str">
            <v>AGGLO</v>
          </cell>
          <cell r="G494" t="str">
            <v>14 RUE DES PRES</v>
          </cell>
          <cell r="I494">
            <v>68500</v>
          </cell>
          <cell r="J494" t="str">
            <v>BERRWILLER</v>
          </cell>
          <cell r="K494">
            <v>4252</v>
          </cell>
          <cell r="L494" t="str">
            <v>MAINTENANCE DU PATRIMOINE</v>
          </cell>
          <cell r="M494" t="str">
            <v>TECHNICIEN PRINCIPAL 2EME CL</v>
          </cell>
          <cell r="N494" t="str">
            <v>CONTRACTUEL</v>
          </cell>
          <cell r="O494" t="str">
            <v>ACTIVITE TEMPS PLEIN</v>
          </cell>
          <cell r="P494">
            <v>43070</v>
          </cell>
          <cell r="Q494" t="str">
            <v>TC</v>
          </cell>
          <cell r="R494">
            <v>100</v>
          </cell>
          <cell r="S494">
            <v>100</v>
          </cell>
          <cell r="T494" t="str">
            <v>TECHNICIENS TERRITORIAUX</v>
          </cell>
          <cell r="U494" t="str">
            <v>B</v>
          </cell>
          <cell r="V494">
            <v>8</v>
          </cell>
        </row>
        <row r="495">
          <cell r="B495" t="str">
            <v>BENOUENNANE</v>
          </cell>
          <cell r="C495" t="str">
            <v>BENMEBAREK</v>
          </cell>
          <cell r="D495" t="str">
            <v>AINES</v>
          </cell>
          <cell r="E495">
            <v>23923</v>
          </cell>
          <cell r="F495" t="str">
            <v>AGGLO</v>
          </cell>
          <cell r="G495" t="str">
            <v>6 RUE ROGER HOFFARTH</v>
          </cell>
          <cell r="I495">
            <v>68390</v>
          </cell>
          <cell r="J495" t="str">
            <v>SAUSHEIM</v>
          </cell>
          <cell r="K495">
            <v>4242</v>
          </cell>
          <cell r="L495" t="str">
            <v>EPANOUISSEMENT ENFANT</v>
          </cell>
          <cell r="N495" t="str">
            <v>VACATAIRE</v>
          </cell>
          <cell r="O495" t="str">
            <v>ACTIVITE TEMPS PLEIN</v>
          </cell>
          <cell r="P495">
            <v>42339</v>
          </cell>
          <cell r="Q495" t="str">
            <v>TC</v>
          </cell>
          <cell r="R495">
            <v>100</v>
          </cell>
          <cell r="S495">
            <v>100</v>
          </cell>
        </row>
        <row r="496">
          <cell r="B496" t="str">
            <v>LAYOUNI</v>
          </cell>
          <cell r="C496" t="str">
            <v>LAYOUNI</v>
          </cell>
          <cell r="D496" t="str">
            <v>AHLEM</v>
          </cell>
          <cell r="E496">
            <v>23953</v>
          </cell>
          <cell r="F496" t="str">
            <v>AGGLO</v>
          </cell>
          <cell r="G496" t="str">
            <v>3 RUE SAINT EXUPERY</v>
          </cell>
          <cell r="I496">
            <v>68310</v>
          </cell>
          <cell r="J496" t="str">
            <v>WITTELSHEIM</v>
          </cell>
          <cell r="K496">
            <v>4231</v>
          </cell>
          <cell r="L496" t="str">
            <v>PERISCOLAIRE</v>
          </cell>
          <cell r="M496" t="str">
            <v>ADJOINT TER. D'ANIMATION</v>
          </cell>
          <cell r="N496" t="str">
            <v>CONTRACTUEL</v>
          </cell>
          <cell r="O496" t="str">
            <v>ACTIVITE TEMPS NON COMPLET</v>
          </cell>
          <cell r="P496">
            <v>43009</v>
          </cell>
          <cell r="Q496" t="str">
            <v>TNC</v>
          </cell>
          <cell r="R496">
            <v>50</v>
          </cell>
          <cell r="S496">
            <v>50</v>
          </cell>
          <cell r="T496" t="str">
            <v>ADJOINTS TERRITORIAUX D'ANIMATION</v>
          </cell>
          <cell r="U496" t="str">
            <v>C</v>
          </cell>
          <cell r="V496">
            <v>1</v>
          </cell>
        </row>
        <row r="497">
          <cell r="B497" t="str">
            <v>KLEIDER</v>
          </cell>
          <cell r="C497" t="str">
            <v>KLEIDER</v>
          </cell>
          <cell r="D497" t="str">
            <v>SABINE</v>
          </cell>
          <cell r="E497">
            <v>23961</v>
          </cell>
          <cell r="F497" t="str">
            <v>AGGLO</v>
          </cell>
          <cell r="G497" t="str">
            <v>4 RUE DE MULHOUSE</v>
          </cell>
          <cell r="I497">
            <v>68400</v>
          </cell>
          <cell r="J497" t="str">
            <v>RIEDISHEIM</v>
          </cell>
          <cell r="K497">
            <v>4231</v>
          </cell>
          <cell r="L497" t="str">
            <v>PERISCOLAIRE</v>
          </cell>
          <cell r="M497" t="str">
            <v>ADJOINT TER. D'ANIMATION</v>
          </cell>
          <cell r="N497" t="str">
            <v>CONTRACTUEL</v>
          </cell>
          <cell r="O497" t="str">
            <v>ACTIVITE TEMPS NON COMPLET</v>
          </cell>
          <cell r="P497">
            <v>43070</v>
          </cell>
          <cell r="Q497" t="str">
            <v>TNC</v>
          </cell>
          <cell r="R497">
            <v>50</v>
          </cell>
          <cell r="S497">
            <v>50</v>
          </cell>
          <cell r="T497" t="str">
            <v>ADJOINTS TERRITORIAUX D'ANIMATION</v>
          </cell>
          <cell r="U497" t="str">
            <v>C</v>
          </cell>
          <cell r="V497">
            <v>2</v>
          </cell>
        </row>
        <row r="498">
          <cell r="B498" t="str">
            <v>ROUBY</v>
          </cell>
          <cell r="C498" t="str">
            <v>ROUBY</v>
          </cell>
          <cell r="D498" t="str">
            <v>EMMANUELLE</v>
          </cell>
          <cell r="E498">
            <v>23963</v>
          </cell>
          <cell r="F498" t="str">
            <v>AGGLO</v>
          </cell>
          <cell r="G498" t="str">
            <v>16 RUE BARBANEGRE</v>
          </cell>
          <cell r="I498">
            <v>68100</v>
          </cell>
          <cell r="J498" t="str">
            <v>MULHOUSE</v>
          </cell>
          <cell r="K498">
            <v>4231</v>
          </cell>
          <cell r="L498" t="str">
            <v>PERISCOLAIRE</v>
          </cell>
          <cell r="N498" t="str">
            <v>VACATAIRE</v>
          </cell>
          <cell r="O498" t="str">
            <v>ACTIVITE TEMPS PLEIN</v>
          </cell>
          <cell r="P498">
            <v>42339</v>
          </cell>
          <cell r="Q498" t="str">
            <v>TC</v>
          </cell>
          <cell r="R498">
            <v>100</v>
          </cell>
          <cell r="S498">
            <v>100</v>
          </cell>
        </row>
        <row r="499">
          <cell r="B499" t="str">
            <v>KAUFFMANN</v>
          </cell>
          <cell r="C499" t="str">
            <v>KAUFFMANN</v>
          </cell>
          <cell r="D499" t="str">
            <v>STEPHANIE</v>
          </cell>
          <cell r="E499">
            <v>24003</v>
          </cell>
          <cell r="F499" t="str">
            <v>AGGLO</v>
          </cell>
          <cell r="G499" t="str">
            <v>15 PLACE DE LA REUNION</v>
          </cell>
          <cell r="I499">
            <v>68100</v>
          </cell>
          <cell r="J499" t="str">
            <v>MULHOUSE</v>
          </cell>
          <cell r="K499">
            <v>424</v>
          </cell>
          <cell r="L499" t="str">
            <v>ACTIONS EDUCATIVES</v>
          </cell>
          <cell r="N499" t="str">
            <v>VACATAIRE</v>
          </cell>
          <cell r="O499" t="str">
            <v>ACTIVITE TEMPS PLEIN</v>
          </cell>
          <cell r="P499">
            <v>42339</v>
          </cell>
          <cell r="Q499" t="str">
            <v>TC</v>
          </cell>
          <cell r="R499">
            <v>100</v>
          </cell>
          <cell r="S499">
            <v>100</v>
          </cell>
        </row>
        <row r="500">
          <cell r="B500" t="str">
            <v>MUCKENSTURM</v>
          </cell>
          <cell r="C500" t="str">
            <v>MUCKENSTURM</v>
          </cell>
          <cell r="D500" t="str">
            <v>MEGANE</v>
          </cell>
          <cell r="E500">
            <v>24004</v>
          </cell>
          <cell r="F500" t="str">
            <v>AGGLO</v>
          </cell>
          <cell r="G500" t="str">
            <v>18 RUE DE GUNSBACH</v>
          </cell>
          <cell r="I500">
            <v>68100</v>
          </cell>
          <cell r="J500" t="str">
            <v>MULHOUSE</v>
          </cell>
          <cell r="K500">
            <v>4231</v>
          </cell>
          <cell r="L500" t="str">
            <v>PERISCOLAIRE</v>
          </cell>
          <cell r="N500" t="str">
            <v>VACATAIRE</v>
          </cell>
          <cell r="O500" t="str">
            <v>ACTIVITE TEMPS PLEIN</v>
          </cell>
          <cell r="P500">
            <v>42339</v>
          </cell>
          <cell r="Q500" t="str">
            <v>TC</v>
          </cell>
          <cell r="R500">
            <v>100</v>
          </cell>
          <cell r="S500">
            <v>100</v>
          </cell>
        </row>
        <row r="501">
          <cell r="B501" t="str">
            <v>MARADAN</v>
          </cell>
          <cell r="C501" t="str">
            <v>MARADAN</v>
          </cell>
          <cell r="D501" t="str">
            <v>MARYSE</v>
          </cell>
          <cell r="E501">
            <v>24005</v>
          </cell>
          <cell r="F501" t="str">
            <v>AGGLO</v>
          </cell>
          <cell r="G501" t="str">
            <v>4 RUE DE L'ILL</v>
          </cell>
          <cell r="I501">
            <v>68270</v>
          </cell>
          <cell r="J501" t="str">
            <v>WITTENHEIM</v>
          </cell>
          <cell r="K501">
            <v>4241</v>
          </cell>
          <cell r="L501" t="str">
            <v>AIDE A ENFANT</v>
          </cell>
          <cell r="N501" t="str">
            <v>VACATAIRE</v>
          </cell>
          <cell r="O501" t="str">
            <v>ACTIVITE TEMPS PLEIN</v>
          </cell>
          <cell r="P501">
            <v>42917</v>
          </cell>
          <cell r="Q501" t="str">
            <v>TC</v>
          </cell>
          <cell r="R501">
            <v>100</v>
          </cell>
          <cell r="S501">
            <v>100</v>
          </cell>
        </row>
        <row r="502">
          <cell r="B502" t="str">
            <v>MORETON</v>
          </cell>
          <cell r="C502" t="str">
            <v>MORETON</v>
          </cell>
          <cell r="D502" t="str">
            <v>CAROLE</v>
          </cell>
          <cell r="E502">
            <v>24006</v>
          </cell>
          <cell r="F502" t="str">
            <v>AGGLO</v>
          </cell>
          <cell r="G502" t="str">
            <v>22 RUE NEPPERT</v>
          </cell>
          <cell r="I502">
            <v>68100</v>
          </cell>
          <cell r="J502" t="str">
            <v>MULHOUSE</v>
          </cell>
          <cell r="K502">
            <v>4241</v>
          </cell>
          <cell r="L502" t="str">
            <v>AIDE A ENFANT</v>
          </cell>
          <cell r="N502" t="str">
            <v>VACATAIRE</v>
          </cell>
          <cell r="O502" t="str">
            <v>ACTIVITE TEMPS PLEIN</v>
          </cell>
          <cell r="P502">
            <v>42917</v>
          </cell>
          <cell r="Q502" t="str">
            <v>TC</v>
          </cell>
          <cell r="R502">
            <v>100</v>
          </cell>
          <cell r="S502">
            <v>100</v>
          </cell>
        </row>
        <row r="503">
          <cell r="B503" t="str">
            <v>SCHUTZ</v>
          </cell>
          <cell r="C503" t="str">
            <v>SCHUTZ</v>
          </cell>
          <cell r="D503" t="str">
            <v>MARIE THERESE</v>
          </cell>
          <cell r="E503">
            <v>24011</v>
          </cell>
          <cell r="F503" t="str">
            <v>AGGLO</v>
          </cell>
          <cell r="G503" t="str">
            <v>2 RUE DE L ETE</v>
          </cell>
          <cell r="I503">
            <v>68200</v>
          </cell>
          <cell r="J503" t="str">
            <v>MULHOUSE</v>
          </cell>
          <cell r="K503">
            <v>4241</v>
          </cell>
          <cell r="L503" t="str">
            <v>AIDE A ENFANT</v>
          </cell>
          <cell r="N503" t="str">
            <v>VACATAIRE</v>
          </cell>
          <cell r="O503" t="str">
            <v>ACTIVITE TEMPS PLEIN</v>
          </cell>
          <cell r="P503">
            <v>42339</v>
          </cell>
          <cell r="Q503" t="str">
            <v>TC</v>
          </cell>
          <cell r="R503">
            <v>100</v>
          </cell>
          <cell r="S503">
            <v>100</v>
          </cell>
        </row>
        <row r="504">
          <cell r="B504" t="str">
            <v>BADA</v>
          </cell>
          <cell r="C504" t="str">
            <v>DHIF</v>
          </cell>
          <cell r="D504" t="str">
            <v>LEILA</v>
          </cell>
          <cell r="E504">
            <v>24022</v>
          </cell>
          <cell r="F504" t="str">
            <v>AGGLO</v>
          </cell>
          <cell r="G504" t="str">
            <v>20 RUE DE PROVENCE</v>
          </cell>
          <cell r="I504">
            <v>68260</v>
          </cell>
          <cell r="J504" t="str">
            <v>KINGERSHEIM</v>
          </cell>
          <cell r="K504">
            <v>4231</v>
          </cell>
          <cell r="L504" t="str">
            <v>PERISCOLAIRE</v>
          </cell>
          <cell r="M504" t="str">
            <v>ADJOINT TER. D'ANIMATION</v>
          </cell>
          <cell r="N504" t="str">
            <v>CONTRACTUEL</v>
          </cell>
          <cell r="O504" t="str">
            <v>ACTIVITE TEMPS NON COMPLET</v>
          </cell>
          <cell r="P504">
            <v>42979</v>
          </cell>
          <cell r="Q504" t="str">
            <v>TNC</v>
          </cell>
          <cell r="R504">
            <v>50</v>
          </cell>
          <cell r="S504">
            <v>50</v>
          </cell>
          <cell r="T504" t="str">
            <v>ADJOINTS TERRITORIAUX D'ANIMATION</v>
          </cell>
          <cell r="U504" t="str">
            <v>C</v>
          </cell>
          <cell r="V504">
            <v>2</v>
          </cell>
        </row>
        <row r="505">
          <cell r="B505" t="str">
            <v>DIAF</v>
          </cell>
          <cell r="C505" t="str">
            <v>DIAF</v>
          </cell>
          <cell r="D505" t="str">
            <v>NADIA</v>
          </cell>
          <cell r="E505">
            <v>24023</v>
          </cell>
          <cell r="F505" t="str">
            <v>AGGLO</v>
          </cell>
          <cell r="G505" t="str">
            <v>3 RUE DES NAVETTES</v>
          </cell>
          <cell r="I505">
            <v>68390</v>
          </cell>
          <cell r="J505" t="str">
            <v>SAUSHEIM</v>
          </cell>
          <cell r="K505">
            <v>4231</v>
          </cell>
          <cell r="L505" t="str">
            <v>PERISCOLAIRE</v>
          </cell>
          <cell r="N505" t="str">
            <v>VACATAIRE</v>
          </cell>
          <cell r="O505" t="str">
            <v>ACTIVITE TEMPS PLEIN</v>
          </cell>
          <cell r="P505">
            <v>43009</v>
          </cell>
          <cell r="Q505" t="str">
            <v>TC</v>
          </cell>
          <cell r="R505">
            <v>100</v>
          </cell>
          <cell r="S505">
            <v>100</v>
          </cell>
        </row>
        <row r="506">
          <cell r="B506" t="str">
            <v>PECCI</v>
          </cell>
          <cell r="C506" t="str">
            <v>PECCI</v>
          </cell>
          <cell r="D506" t="str">
            <v>CAMILLE</v>
          </cell>
          <cell r="E506">
            <v>24057</v>
          </cell>
          <cell r="F506" t="str">
            <v>AGGLO</v>
          </cell>
          <cell r="G506" t="str">
            <v>8A RUE DE MODENHEIM</v>
          </cell>
          <cell r="I506">
            <v>68390</v>
          </cell>
          <cell r="J506" t="str">
            <v>SAUSHEIM</v>
          </cell>
          <cell r="K506">
            <v>4232</v>
          </cell>
          <cell r="L506" t="str">
            <v>PETITE ENFANCE</v>
          </cell>
          <cell r="M506" t="str">
            <v>ADJOINT TER. D'ANIMATION</v>
          </cell>
          <cell r="N506" t="str">
            <v>CONTRACTUEL</v>
          </cell>
          <cell r="O506" t="str">
            <v>ACTIVITE TEMPS PLEIN</v>
          </cell>
          <cell r="P506">
            <v>42790</v>
          </cell>
          <cell r="Q506" t="str">
            <v>TC</v>
          </cell>
          <cell r="R506">
            <v>100</v>
          </cell>
          <cell r="S506">
            <v>100</v>
          </cell>
          <cell r="T506" t="str">
            <v>ADJOINTS TERRITORIAUX D'ANIMATION</v>
          </cell>
          <cell r="U506" t="str">
            <v>C</v>
          </cell>
          <cell r="V506">
            <v>2</v>
          </cell>
        </row>
        <row r="507">
          <cell r="B507" t="str">
            <v>SCALAMANDRE</v>
          </cell>
          <cell r="C507" t="str">
            <v>SCALAMANDRE</v>
          </cell>
          <cell r="D507" t="str">
            <v>MARIA</v>
          </cell>
          <cell r="E507">
            <v>24070</v>
          </cell>
          <cell r="F507" t="str">
            <v>AGGLO</v>
          </cell>
          <cell r="G507" t="str">
            <v>195 RUE DU FLORIVAL</v>
          </cell>
          <cell r="I507">
            <v>68530</v>
          </cell>
          <cell r="J507" t="str">
            <v>BUHL</v>
          </cell>
          <cell r="K507">
            <v>42</v>
          </cell>
          <cell r="L507" t="str">
            <v>POLE EDUCATION ET ENFANCE</v>
          </cell>
          <cell r="N507" t="str">
            <v>VACATAIRE</v>
          </cell>
          <cell r="O507" t="str">
            <v>ACTIVITE TEMPS PLEIN</v>
          </cell>
          <cell r="P507">
            <v>42401</v>
          </cell>
          <cell r="Q507" t="str">
            <v>TC</v>
          </cell>
          <cell r="R507">
            <v>100</v>
          </cell>
          <cell r="S507">
            <v>100</v>
          </cell>
        </row>
        <row r="508">
          <cell r="B508" t="str">
            <v>ZICCARDI</v>
          </cell>
          <cell r="C508" t="str">
            <v>ZICCARDI</v>
          </cell>
          <cell r="D508" t="str">
            <v>ANAIS</v>
          </cell>
          <cell r="E508">
            <v>24132</v>
          </cell>
          <cell r="F508" t="str">
            <v>AGGLO</v>
          </cell>
          <cell r="G508" t="str">
            <v>76 RUE DE BALE</v>
          </cell>
          <cell r="I508">
            <v>68100</v>
          </cell>
          <cell r="J508" t="str">
            <v>MULHOUSE</v>
          </cell>
          <cell r="K508">
            <v>4231</v>
          </cell>
          <cell r="L508" t="str">
            <v>PERISCOLAIRE</v>
          </cell>
          <cell r="N508" t="str">
            <v>VACATAIRE</v>
          </cell>
          <cell r="O508" t="str">
            <v>ACTIVITE TEMPS PLEIN</v>
          </cell>
          <cell r="P508">
            <v>42430</v>
          </cell>
          <cell r="Q508" t="str">
            <v>TC</v>
          </cell>
          <cell r="R508">
            <v>100</v>
          </cell>
          <cell r="S508">
            <v>100</v>
          </cell>
        </row>
        <row r="509">
          <cell r="B509" t="str">
            <v>TEKIN</v>
          </cell>
          <cell r="C509" t="str">
            <v>TEKIN</v>
          </cell>
          <cell r="D509" t="str">
            <v>NURCAN</v>
          </cell>
          <cell r="E509">
            <v>24170</v>
          </cell>
          <cell r="F509" t="str">
            <v>AGGLO</v>
          </cell>
          <cell r="G509" t="str">
            <v>28 RUE DES COTONNADES</v>
          </cell>
          <cell r="I509">
            <v>68120</v>
          </cell>
          <cell r="J509" t="str">
            <v>PFASTATT</v>
          </cell>
          <cell r="K509">
            <v>4253</v>
          </cell>
          <cell r="L509" t="str">
            <v>ENTRETIEN ET LOGISTIQUE</v>
          </cell>
          <cell r="M509" t="str">
            <v>ADJOINT TECHNIQUE TERRITORIAL</v>
          </cell>
          <cell r="N509" t="str">
            <v>STAGIAIRE</v>
          </cell>
          <cell r="O509" t="str">
            <v>ACTIVITE TEMPS NON COMPLET</v>
          </cell>
          <cell r="P509">
            <v>42736</v>
          </cell>
          <cell r="Q509" t="str">
            <v>TNC</v>
          </cell>
          <cell r="R509" t="str">
            <v>50.15</v>
          </cell>
          <cell r="S509" t="str">
            <v>50.15</v>
          </cell>
          <cell r="T509" t="str">
            <v>ADJOINTS TECHNIQUES TERRITORIAUX</v>
          </cell>
          <cell r="U509" t="str">
            <v>C</v>
          </cell>
          <cell r="V509">
            <v>5</v>
          </cell>
        </row>
        <row r="510">
          <cell r="B510" t="str">
            <v>SCHERMESSER</v>
          </cell>
          <cell r="C510" t="str">
            <v>SCHERMESSER</v>
          </cell>
          <cell r="D510" t="str">
            <v>ALICIA</v>
          </cell>
          <cell r="E510">
            <v>24207</v>
          </cell>
          <cell r="F510" t="str">
            <v>AGGLO</v>
          </cell>
          <cell r="G510" t="str">
            <v>1 C RUE DE SUEDE</v>
          </cell>
          <cell r="I510">
            <v>68350</v>
          </cell>
          <cell r="J510" t="str">
            <v>BRUNSTATT</v>
          </cell>
          <cell r="K510">
            <v>4232</v>
          </cell>
          <cell r="L510" t="str">
            <v>PETITE ENFANCE</v>
          </cell>
          <cell r="M510" t="str">
            <v>ADJOINT TER. D'ANIMATION</v>
          </cell>
          <cell r="N510" t="str">
            <v>CONTRACTUEL</v>
          </cell>
          <cell r="O510" t="str">
            <v>ACTIVITE TEMPS PLEIN</v>
          </cell>
          <cell r="P510">
            <v>43003</v>
          </cell>
          <cell r="Q510" t="str">
            <v>TC</v>
          </cell>
          <cell r="R510">
            <v>100</v>
          </cell>
          <cell r="S510">
            <v>100</v>
          </cell>
          <cell r="T510" t="str">
            <v>ADJOINTS TERRITORIAUX D'ANIMATION</v>
          </cell>
          <cell r="U510" t="str">
            <v>C</v>
          </cell>
          <cell r="V510">
            <v>2</v>
          </cell>
        </row>
        <row r="511">
          <cell r="B511" t="str">
            <v>BURGER</v>
          </cell>
          <cell r="C511" t="str">
            <v>ZIEBELEN</v>
          </cell>
          <cell r="D511" t="str">
            <v>MARIE</v>
          </cell>
          <cell r="E511">
            <v>24223</v>
          </cell>
          <cell r="F511" t="str">
            <v>AGGLO</v>
          </cell>
          <cell r="G511" t="str">
            <v>14 RUE DES PRES</v>
          </cell>
          <cell r="I511">
            <v>68500</v>
          </cell>
          <cell r="J511" t="str">
            <v>BERRWILLER</v>
          </cell>
          <cell r="K511">
            <v>4231</v>
          </cell>
          <cell r="L511" t="str">
            <v>PERISCOLAIRE</v>
          </cell>
          <cell r="N511" t="str">
            <v>VACATAIRE</v>
          </cell>
          <cell r="O511" t="str">
            <v>ACTIVITE TEMPS PLEIN</v>
          </cell>
          <cell r="P511">
            <v>42522</v>
          </cell>
          <cell r="Q511" t="str">
            <v>TC</v>
          </cell>
          <cell r="R511">
            <v>100</v>
          </cell>
          <cell r="S511">
            <v>100</v>
          </cell>
        </row>
        <row r="512">
          <cell r="B512" t="str">
            <v>KARIMOV</v>
          </cell>
          <cell r="C512" t="str">
            <v>AKHUNDOVA</v>
          </cell>
          <cell r="D512" t="str">
            <v>SHUKUFE</v>
          </cell>
          <cell r="E512">
            <v>24224</v>
          </cell>
          <cell r="F512" t="str">
            <v>AGGLO</v>
          </cell>
          <cell r="G512" t="str">
            <v>10 RUE DE LA TUILERIE</v>
          </cell>
          <cell r="I512">
            <v>68400</v>
          </cell>
          <cell r="J512" t="str">
            <v>RIEDISHEIM</v>
          </cell>
          <cell r="K512">
            <v>4231</v>
          </cell>
          <cell r="L512" t="str">
            <v>PERISCOLAIRE</v>
          </cell>
          <cell r="M512" t="str">
            <v>ADJOINT TER. D'ANIMATION</v>
          </cell>
          <cell r="N512" t="str">
            <v>CONTRACTUEL</v>
          </cell>
          <cell r="O512" t="str">
            <v>ACTIVITE TEMPS NON COMPLET</v>
          </cell>
          <cell r="P512">
            <v>43080</v>
          </cell>
          <cell r="Q512" t="str">
            <v>TNC</v>
          </cell>
          <cell r="R512">
            <v>50</v>
          </cell>
          <cell r="S512">
            <v>50</v>
          </cell>
          <cell r="T512" t="str">
            <v>ADJOINTS TERRITORIAUX D'ANIMATION</v>
          </cell>
          <cell r="U512" t="str">
            <v>C</v>
          </cell>
          <cell r="V512">
            <v>1</v>
          </cell>
        </row>
        <row r="513">
          <cell r="B513" t="str">
            <v>WRONA</v>
          </cell>
          <cell r="C513" t="str">
            <v>WEINGARTNER</v>
          </cell>
          <cell r="D513" t="str">
            <v>WEENA</v>
          </cell>
          <cell r="E513">
            <v>24226</v>
          </cell>
          <cell r="F513" t="str">
            <v>AGGLO</v>
          </cell>
          <cell r="G513" t="str">
            <v>14 RUE MARCEL MAIRE</v>
          </cell>
          <cell r="I513">
            <v>68100</v>
          </cell>
          <cell r="J513" t="str">
            <v>MULHOUSE</v>
          </cell>
          <cell r="K513">
            <v>4231</v>
          </cell>
          <cell r="L513" t="str">
            <v>PERISCOLAIRE</v>
          </cell>
          <cell r="N513" t="str">
            <v>VACATAIRE</v>
          </cell>
          <cell r="O513" t="str">
            <v>ACTIVITE TEMPS PLEIN</v>
          </cell>
          <cell r="P513">
            <v>42522</v>
          </cell>
          <cell r="Q513" t="str">
            <v>TC</v>
          </cell>
          <cell r="R513">
            <v>100</v>
          </cell>
          <cell r="S513">
            <v>100</v>
          </cell>
        </row>
        <row r="514">
          <cell r="B514" t="str">
            <v>SCHMITT</v>
          </cell>
          <cell r="C514" t="str">
            <v>SCHMITT</v>
          </cell>
          <cell r="D514" t="str">
            <v>BILITIS</v>
          </cell>
          <cell r="E514">
            <v>24245</v>
          </cell>
          <cell r="F514" t="str">
            <v>AGGLO</v>
          </cell>
          <cell r="G514" t="str">
            <v>15 ALLEE DU QUATELBACH</v>
          </cell>
          <cell r="I514">
            <v>68390</v>
          </cell>
          <cell r="J514" t="str">
            <v>BALDERSHEIM</v>
          </cell>
          <cell r="K514">
            <v>4232</v>
          </cell>
          <cell r="L514" t="str">
            <v>PETITE ENFANCE</v>
          </cell>
          <cell r="M514" t="str">
            <v>ADJOINT TER. D'ANIMATION</v>
          </cell>
          <cell r="N514" t="str">
            <v>CONTRACTUEL</v>
          </cell>
          <cell r="O514" t="str">
            <v>ACTIVITE TEMPS PLEIN</v>
          </cell>
          <cell r="P514">
            <v>42979</v>
          </cell>
          <cell r="Q514" t="str">
            <v>TC</v>
          </cell>
          <cell r="R514">
            <v>100</v>
          </cell>
          <cell r="S514">
            <v>100</v>
          </cell>
          <cell r="T514" t="str">
            <v>ADJOINTS TERRITORIAUX D'ANIMATION</v>
          </cell>
          <cell r="U514" t="str">
            <v>C</v>
          </cell>
          <cell r="V514">
            <v>2</v>
          </cell>
        </row>
        <row r="515">
          <cell r="B515" t="str">
            <v>HAMZAOUI</v>
          </cell>
          <cell r="C515" t="str">
            <v>BOUAFIA</v>
          </cell>
          <cell r="D515" t="str">
            <v>WAHIBA</v>
          </cell>
          <cell r="E515">
            <v>24249</v>
          </cell>
          <cell r="F515" t="str">
            <v>AGGLO</v>
          </cell>
          <cell r="G515" t="str">
            <v>9 RUE DU TARN</v>
          </cell>
          <cell r="I515">
            <v>68200</v>
          </cell>
          <cell r="J515" t="str">
            <v>MULHOUSE</v>
          </cell>
          <cell r="K515">
            <v>4232</v>
          </cell>
          <cell r="L515" t="str">
            <v>PETITE ENFANCE</v>
          </cell>
          <cell r="N515" t="str">
            <v>VACATAIRE</v>
          </cell>
          <cell r="O515" t="str">
            <v>ACTIVITE TEMPS PLEIN</v>
          </cell>
          <cell r="P515">
            <v>42522</v>
          </cell>
          <cell r="Q515" t="str">
            <v>TC</v>
          </cell>
          <cell r="R515">
            <v>100</v>
          </cell>
          <cell r="S515">
            <v>100</v>
          </cell>
        </row>
        <row r="516">
          <cell r="B516" t="str">
            <v>RELANGE</v>
          </cell>
          <cell r="C516" t="str">
            <v>RELANGE</v>
          </cell>
          <cell r="D516" t="str">
            <v>ADRIEN</v>
          </cell>
          <cell r="E516">
            <v>24251</v>
          </cell>
          <cell r="F516" t="str">
            <v>AGGLO</v>
          </cell>
          <cell r="G516" t="str">
            <v>9 RUE HEURTEBISE</v>
          </cell>
          <cell r="I516">
            <v>55200</v>
          </cell>
          <cell r="J516" t="str">
            <v>COMMERCY</v>
          </cell>
          <cell r="K516">
            <v>4214</v>
          </cell>
          <cell r="L516" t="str">
            <v>MARCHES PUBLICS DSP</v>
          </cell>
          <cell r="M516" t="str">
            <v>ATTACHE TERRITORIAL</v>
          </cell>
          <cell r="N516" t="str">
            <v>STAGIAIRE</v>
          </cell>
          <cell r="O516" t="str">
            <v>ACTIVITE TEMPS PLEIN</v>
          </cell>
          <cell r="P516">
            <v>42856</v>
          </cell>
          <cell r="Q516" t="str">
            <v>TC</v>
          </cell>
          <cell r="R516">
            <v>100</v>
          </cell>
          <cell r="S516">
            <v>100</v>
          </cell>
          <cell r="T516" t="str">
            <v>ATTACHES TERRITORIAUX</v>
          </cell>
          <cell r="U516" t="str">
            <v>A</v>
          </cell>
          <cell r="V516">
            <v>1</v>
          </cell>
        </row>
        <row r="517">
          <cell r="B517" t="str">
            <v>SODER</v>
          </cell>
          <cell r="C517" t="str">
            <v>LEFORT</v>
          </cell>
          <cell r="D517" t="str">
            <v>LAETITIA</v>
          </cell>
          <cell r="E517">
            <v>24291</v>
          </cell>
          <cell r="F517" t="str">
            <v>AGGLO</v>
          </cell>
          <cell r="G517" t="str">
            <v>23 RUE DU MARECHAL JOFFRE</v>
          </cell>
          <cell r="I517">
            <v>68400</v>
          </cell>
          <cell r="J517" t="str">
            <v>RIEDISHEIM</v>
          </cell>
          <cell r="K517">
            <v>4215</v>
          </cell>
          <cell r="L517" t="str">
            <v>ACCUEIL FAMILLES COMMUNICATION</v>
          </cell>
          <cell r="M517" t="str">
            <v>ADJOINT ADMINISTRATIF TER.</v>
          </cell>
          <cell r="N517" t="str">
            <v>TITULAIRE</v>
          </cell>
          <cell r="O517" t="str">
            <v>ACTIVITE TEMPS NON COMPLET</v>
          </cell>
          <cell r="P517">
            <v>42979</v>
          </cell>
          <cell r="Q517" t="str">
            <v>TNC</v>
          </cell>
          <cell r="R517">
            <v>50</v>
          </cell>
          <cell r="S517">
            <v>50</v>
          </cell>
          <cell r="T517" t="str">
            <v>ADJOINTS ADMINISTRATIFS TERRIT.</v>
          </cell>
          <cell r="U517" t="str">
            <v>C</v>
          </cell>
          <cell r="V517">
            <v>4</v>
          </cell>
        </row>
        <row r="518">
          <cell r="B518" t="str">
            <v>FENOGLIO</v>
          </cell>
          <cell r="C518" t="str">
            <v>FENOGLIO</v>
          </cell>
          <cell r="D518" t="str">
            <v>SANDRINE</v>
          </cell>
          <cell r="E518">
            <v>24344</v>
          </cell>
          <cell r="F518" t="str">
            <v>AGGLO</v>
          </cell>
          <cell r="G518" t="str">
            <v>112 RUE D ILLZACH</v>
          </cell>
          <cell r="I518">
            <v>68100</v>
          </cell>
          <cell r="J518" t="str">
            <v>MULHOUSE</v>
          </cell>
          <cell r="K518">
            <v>4232</v>
          </cell>
          <cell r="L518" t="str">
            <v>PETITE ENFANCE</v>
          </cell>
          <cell r="N518" t="str">
            <v>VACATAIRE</v>
          </cell>
          <cell r="O518" t="str">
            <v>ACTIVITE TEMPS PLEIN</v>
          </cell>
          <cell r="P518">
            <v>42552</v>
          </cell>
          <cell r="Q518" t="str">
            <v>TC</v>
          </cell>
          <cell r="R518">
            <v>100</v>
          </cell>
          <cell r="S518">
            <v>100</v>
          </cell>
        </row>
        <row r="519">
          <cell r="B519" t="str">
            <v>DIJOUX</v>
          </cell>
          <cell r="C519" t="str">
            <v>DIJOUX</v>
          </cell>
          <cell r="D519" t="str">
            <v>MARIE</v>
          </cell>
          <cell r="E519">
            <v>24438</v>
          </cell>
          <cell r="F519" t="str">
            <v>AGGLO</v>
          </cell>
          <cell r="G519" t="str">
            <v>5 RUE DE LA SCHLUCHT</v>
          </cell>
          <cell r="I519">
            <v>68270</v>
          </cell>
          <cell r="J519" t="str">
            <v>WITTENHEIM</v>
          </cell>
          <cell r="K519">
            <v>4232</v>
          </cell>
          <cell r="L519" t="str">
            <v>PETITE ENFANCE</v>
          </cell>
          <cell r="M519" t="str">
            <v>ADJOINT TER. D'ANIMATION</v>
          </cell>
          <cell r="N519" t="str">
            <v>STAGIAIRE</v>
          </cell>
          <cell r="O519" t="str">
            <v>ACTIVITE TEMPS PLEIN</v>
          </cell>
          <cell r="P519">
            <v>42979</v>
          </cell>
          <cell r="Q519" t="str">
            <v>TC</v>
          </cell>
          <cell r="R519">
            <v>100</v>
          </cell>
          <cell r="S519">
            <v>100</v>
          </cell>
          <cell r="T519" t="str">
            <v>ADJOINTS TERRITORIAUX D'ANIMATION</v>
          </cell>
          <cell r="U519" t="str">
            <v>C</v>
          </cell>
          <cell r="V519">
            <v>4</v>
          </cell>
        </row>
        <row r="520">
          <cell r="B520" t="str">
            <v>DEROUAZ</v>
          </cell>
          <cell r="C520" t="str">
            <v>BOUHENICHE</v>
          </cell>
          <cell r="D520" t="str">
            <v>SARA</v>
          </cell>
          <cell r="E520">
            <v>24504</v>
          </cell>
          <cell r="F520" t="str">
            <v>AGGLO</v>
          </cell>
          <cell r="G520" t="str">
            <v>2 RUE VICTOR SCHMITT</v>
          </cell>
          <cell r="I520">
            <v>68170</v>
          </cell>
          <cell r="J520" t="str">
            <v>RIXHEIM</v>
          </cell>
          <cell r="K520">
            <v>4253</v>
          </cell>
          <cell r="L520" t="str">
            <v>ENTRETIEN ET LOGISTIQUE</v>
          </cell>
          <cell r="M520" t="str">
            <v>ADJOINT TECHNIQUE TERRITORIAL</v>
          </cell>
          <cell r="N520" t="str">
            <v>CONTRACTUEL</v>
          </cell>
          <cell r="O520" t="str">
            <v>ACTIVITE TEMPS NON COMPLET</v>
          </cell>
          <cell r="P520">
            <v>43006</v>
          </cell>
          <cell r="Q520" t="str">
            <v>TNC</v>
          </cell>
          <cell r="R520">
            <v>58</v>
          </cell>
          <cell r="S520">
            <v>58</v>
          </cell>
          <cell r="T520" t="str">
            <v>ADJOINTS TECHNIQUES TERRITORIAUX</v>
          </cell>
          <cell r="U520" t="str">
            <v>C</v>
          </cell>
          <cell r="V520">
            <v>2</v>
          </cell>
        </row>
        <row r="521">
          <cell r="B521" t="str">
            <v>MOREAU</v>
          </cell>
          <cell r="C521" t="str">
            <v>WAGNER</v>
          </cell>
          <cell r="D521" t="str">
            <v>CAROLINE</v>
          </cell>
          <cell r="E521">
            <v>24509</v>
          </cell>
          <cell r="F521" t="str">
            <v>AGGLO</v>
          </cell>
          <cell r="G521" t="str">
            <v>22 RUE DU CAPITAINE PECH</v>
          </cell>
          <cell r="I521">
            <v>68190</v>
          </cell>
          <cell r="J521" t="str">
            <v>ENSISHEIM</v>
          </cell>
          <cell r="K521">
            <v>4232</v>
          </cell>
          <cell r="L521" t="str">
            <v>PETITE ENFANCE</v>
          </cell>
          <cell r="M521" t="str">
            <v>AUXILIAIRE PUER PPAL 2E CL</v>
          </cell>
          <cell r="N521" t="str">
            <v>CONTRACTUEL</v>
          </cell>
          <cell r="O521" t="str">
            <v>ACTIVITE TEMPS NON COMPLET</v>
          </cell>
          <cell r="P521">
            <v>42979</v>
          </cell>
          <cell r="Q521" t="str">
            <v>TNC</v>
          </cell>
          <cell r="R521">
            <v>50</v>
          </cell>
          <cell r="S521">
            <v>50</v>
          </cell>
          <cell r="T521" t="str">
            <v>AUXILIAIRES PUERICULTURE TERRIT.</v>
          </cell>
          <cell r="U521" t="str">
            <v>C</v>
          </cell>
          <cell r="V521">
            <v>1</v>
          </cell>
        </row>
        <row r="522">
          <cell r="B522" t="str">
            <v>LEBAS</v>
          </cell>
          <cell r="C522" t="str">
            <v>LEBAS</v>
          </cell>
          <cell r="D522" t="str">
            <v>TOUFIK</v>
          </cell>
          <cell r="E522">
            <v>24589</v>
          </cell>
          <cell r="F522" t="str">
            <v>AGGLO</v>
          </cell>
          <cell r="G522" t="str">
            <v>408 C AVENUE D'ALTKIRCH</v>
          </cell>
          <cell r="I522">
            <v>68350</v>
          </cell>
          <cell r="J522" t="str">
            <v>BRUNSTATT</v>
          </cell>
          <cell r="K522">
            <v>4231</v>
          </cell>
          <cell r="L522" t="str">
            <v>PERISCOLAIRE</v>
          </cell>
          <cell r="M522" t="str">
            <v>ADJOINT TER. D'ANIMATION</v>
          </cell>
          <cell r="N522" t="str">
            <v>CONTRACTUEL</v>
          </cell>
          <cell r="O522" t="str">
            <v>ACTIVITE TEMPS NON COMPLET</v>
          </cell>
          <cell r="P522">
            <v>42924</v>
          </cell>
          <cell r="Q522" t="str">
            <v>TNC</v>
          </cell>
          <cell r="R522">
            <v>50</v>
          </cell>
          <cell r="S522">
            <v>50</v>
          </cell>
          <cell r="T522" t="str">
            <v>ADJOINTS TERRITORIAUX D'ANIMATION</v>
          </cell>
          <cell r="U522" t="str">
            <v>C</v>
          </cell>
          <cell r="V522">
            <v>1</v>
          </cell>
        </row>
        <row r="523">
          <cell r="B523" t="str">
            <v>BELAID</v>
          </cell>
          <cell r="C523" t="str">
            <v>BELAID</v>
          </cell>
          <cell r="D523" t="str">
            <v>SALIMA</v>
          </cell>
          <cell r="E523">
            <v>24602</v>
          </cell>
          <cell r="F523" t="str">
            <v>AGGLO</v>
          </cell>
          <cell r="G523" t="str">
            <v>6 RUE DE LA LOCOMOTIVE</v>
          </cell>
          <cell r="I523">
            <v>68100</v>
          </cell>
          <cell r="J523" t="str">
            <v>MULHOUSE</v>
          </cell>
          <cell r="K523">
            <v>423</v>
          </cell>
          <cell r="L523" t="str">
            <v>PERISCOLAIRE ET PETITE ENFANCE</v>
          </cell>
          <cell r="M523" t="str">
            <v>ADJOINT TER. D'ANIMATION</v>
          </cell>
          <cell r="N523" t="str">
            <v>CONTRACTUEL</v>
          </cell>
          <cell r="O523" t="str">
            <v>ACTIVITE TEMPS NON COMPLET</v>
          </cell>
          <cell r="P523">
            <v>43091</v>
          </cell>
          <cell r="Q523" t="str">
            <v>TNC</v>
          </cell>
          <cell r="R523">
            <v>50</v>
          </cell>
          <cell r="S523">
            <v>50</v>
          </cell>
          <cell r="T523" t="str">
            <v>ADJOINTS TERRITORIAUX D'ANIMATION</v>
          </cell>
          <cell r="U523" t="str">
            <v>C</v>
          </cell>
          <cell r="V523">
            <v>1</v>
          </cell>
        </row>
        <row r="524">
          <cell r="B524" t="str">
            <v>THOUVENIN</v>
          </cell>
          <cell r="C524" t="str">
            <v>THOUVENIN</v>
          </cell>
          <cell r="D524" t="str">
            <v>BENEDICTE</v>
          </cell>
          <cell r="E524">
            <v>24607</v>
          </cell>
          <cell r="F524" t="str">
            <v>AGGLO</v>
          </cell>
          <cell r="G524" t="str">
            <v>56 RUE DES CARRIERES</v>
          </cell>
          <cell r="I524">
            <v>68110</v>
          </cell>
          <cell r="J524" t="str">
            <v>ILLZACH</v>
          </cell>
          <cell r="K524">
            <v>4232</v>
          </cell>
          <cell r="L524" t="str">
            <v>PETITE ENFANCE</v>
          </cell>
          <cell r="M524" t="str">
            <v>AUXILIAIRE PUER PPAL 2E CL</v>
          </cell>
          <cell r="N524" t="str">
            <v>CONTRACTUEL</v>
          </cell>
          <cell r="O524" t="str">
            <v>ACTIVITE TEMPS PLEIN</v>
          </cell>
          <cell r="P524">
            <v>42740</v>
          </cell>
          <cell r="Q524" t="str">
            <v>TC</v>
          </cell>
          <cell r="R524">
            <v>100</v>
          </cell>
          <cell r="S524">
            <v>100</v>
          </cell>
          <cell r="T524" t="str">
            <v>AUXILIAIRES PUERICULTURE TERRIT.</v>
          </cell>
          <cell r="U524" t="str">
            <v>C</v>
          </cell>
          <cell r="V524">
            <v>1</v>
          </cell>
        </row>
        <row r="525">
          <cell r="B525" t="str">
            <v>BIGNUCOLO</v>
          </cell>
          <cell r="C525" t="str">
            <v>BIGNUCOLO</v>
          </cell>
          <cell r="D525" t="str">
            <v>FLORENTIN</v>
          </cell>
          <cell r="E525">
            <v>24610</v>
          </cell>
          <cell r="F525" t="str">
            <v>AGGLO</v>
          </cell>
          <cell r="G525" t="str">
            <v>14 A RUE MANULAINE</v>
          </cell>
          <cell r="I525">
            <v>68200</v>
          </cell>
          <cell r="J525" t="str">
            <v>MULHOUSE</v>
          </cell>
          <cell r="K525">
            <v>4231</v>
          </cell>
          <cell r="L525" t="str">
            <v>PERISCOLAIRE</v>
          </cell>
          <cell r="N525" t="str">
            <v>VACATAIRE</v>
          </cell>
          <cell r="O525" t="str">
            <v>ACTIVITE TEMPS PLEIN</v>
          </cell>
          <cell r="P525">
            <v>42614</v>
          </cell>
          <cell r="Q525" t="str">
            <v>TC</v>
          </cell>
          <cell r="R525">
            <v>100</v>
          </cell>
          <cell r="S525">
            <v>100</v>
          </cell>
        </row>
        <row r="526">
          <cell r="B526" t="str">
            <v>FROEHLY</v>
          </cell>
          <cell r="C526" t="str">
            <v>FROEHLY</v>
          </cell>
          <cell r="D526" t="str">
            <v>ERIC</v>
          </cell>
          <cell r="E526">
            <v>24613</v>
          </cell>
          <cell r="F526" t="str">
            <v>AGGLO</v>
          </cell>
          <cell r="G526" t="str">
            <v>4 ALLEE DE NORMANDIE</v>
          </cell>
          <cell r="I526">
            <v>68840</v>
          </cell>
          <cell r="J526" t="str">
            <v>PULVERSHEIM</v>
          </cell>
          <cell r="K526">
            <v>4231</v>
          </cell>
          <cell r="L526" t="str">
            <v>PERISCOLAIRE</v>
          </cell>
          <cell r="M526" t="str">
            <v>ANIMATEUR</v>
          </cell>
          <cell r="N526" t="str">
            <v>CONTRACTUEL</v>
          </cell>
          <cell r="O526" t="str">
            <v>ACTIVITE TEMPS PLEIN</v>
          </cell>
          <cell r="P526">
            <v>42979</v>
          </cell>
          <cell r="Q526" t="str">
            <v>TC</v>
          </cell>
          <cell r="R526">
            <v>100</v>
          </cell>
          <cell r="S526">
            <v>100</v>
          </cell>
          <cell r="T526" t="str">
            <v>ANIMATEURS TERRITORIAUX</v>
          </cell>
          <cell r="U526" t="str">
            <v>B</v>
          </cell>
          <cell r="V526">
            <v>8</v>
          </cell>
        </row>
        <row r="527">
          <cell r="B527" t="str">
            <v>ANCEL</v>
          </cell>
          <cell r="C527" t="str">
            <v>ANCEL</v>
          </cell>
          <cell r="D527" t="str">
            <v>STEPHANIE</v>
          </cell>
          <cell r="E527">
            <v>24621</v>
          </cell>
          <cell r="F527" t="str">
            <v>AGGLO</v>
          </cell>
          <cell r="G527" t="str">
            <v>6 RUE FRANCOIS SEVERIN MARCEAU</v>
          </cell>
          <cell r="I527">
            <v>90000</v>
          </cell>
          <cell r="J527" t="str">
            <v>BELFORT</v>
          </cell>
          <cell r="K527">
            <v>4213</v>
          </cell>
          <cell r="L527" t="str">
            <v>BUDGET COMPTABILITE</v>
          </cell>
          <cell r="M527" t="str">
            <v>ATTACHE TERRITORIAL</v>
          </cell>
          <cell r="N527" t="str">
            <v>STAGIAIRE</v>
          </cell>
          <cell r="O527" t="str">
            <v>ACTIVITE TEMPS PLEIN</v>
          </cell>
          <cell r="P527">
            <v>42826</v>
          </cell>
          <cell r="Q527" t="str">
            <v>TC</v>
          </cell>
          <cell r="R527">
            <v>100</v>
          </cell>
          <cell r="S527">
            <v>100</v>
          </cell>
          <cell r="T527" t="str">
            <v>ATTACHES TERRITORIAUX</v>
          </cell>
          <cell r="U527" t="str">
            <v>A</v>
          </cell>
          <cell r="V527">
            <v>1</v>
          </cell>
        </row>
        <row r="528">
          <cell r="B528" t="str">
            <v>HARBI</v>
          </cell>
          <cell r="C528" t="str">
            <v>ARIF</v>
          </cell>
          <cell r="D528" t="str">
            <v>SARA</v>
          </cell>
          <cell r="E528">
            <v>24624</v>
          </cell>
          <cell r="F528" t="str">
            <v>AGGLO</v>
          </cell>
          <cell r="G528" t="str">
            <v>67 RUE LOUISE</v>
          </cell>
          <cell r="I528">
            <v>68200</v>
          </cell>
          <cell r="J528" t="str">
            <v>MULHOUSE</v>
          </cell>
          <cell r="K528">
            <v>4231</v>
          </cell>
          <cell r="L528" t="str">
            <v>PERISCOLAIRE</v>
          </cell>
          <cell r="M528" t="str">
            <v>ADJOINT TER. D'ANIMATION</v>
          </cell>
          <cell r="N528" t="str">
            <v>CONTRACTUEL</v>
          </cell>
          <cell r="O528" t="str">
            <v>ACTIVITE TEMPS NON COMPLET</v>
          </cell>
          <cell r="P528">
            <v>43070</v>
          </cell>
          <cell r="Q528" t="str">
            <v>TNC</v>
          </cell>
          <cell r="R528">
            <v>50</v>
          </cell>
          <cell r="S528">
            <v>50</v>
          </cell>
          <cell r="T528" t="str">
            <v>ADJOINTS TERRITORIAUX D'ANIMATION</v>
          </cell>
          <cell r="U528" t="str">
            <v>C</v>
          </cell>
          <cell r="V528">
            <v>2</v>
          </cell>
        </row>
        <row r="529">
          <cell r="B529" t="str">
            <v>DJABALLAH</v>
          </cell>
          <cell r="C529" t="str">
            <v>MERAH</v>
          </cell>
          <cell r="D529" t="str">
            <v>SALIMA</v>
          </cell>
          <cell r="E529">
            <v>24636</v>
          </cell>
          <cell r="F529" t="str">
            <v>AGGLO</v>
          </cell>
          <cell r="G529" t="str">
            <v>3 RUE ANDRE KOECHLIN DOLLFUS</v>
          </cell>
          <cell r="I529">
            <v>68200</v>
          </cell>
          <cell r="J529" t="str">
            <v>MULHOUSE</v>
          </cell>
          <cell r="K529">
            <v>4231</v>
          </cell>
          <cell r="L529" t="str">
            <v>PERISCOLAIRE</v>
          </cell>
          <cell r="N529" t="str">
            <v>VACATAIRE</v>
          </cell>
          <cell r="O529" t="str">
            <v>ACTIVITE TEMPS PLEIN</v>
          </cell>
          <cell r="P529">
            <v>42644</v>
          </cell>
          <cell r="Q529" t="str">
            <v>TC</v>
          </cell>
          <cell r="R529">
            <v>100</v>
          </cell>
          <cell r="S529">
            <v>100</v>
          </cell>
        </row>
        <row r="530">
          <cell r="B530" t="str">
            <v>FRANCOIS</v>
          </cell>
          <cell r="C530" t="str">
            <v>REBET</v>
          </cell>
          <cell r="D530" t="str">
            <v>VERONIQUE</v>
          </cell>
          <cell r="E530">
            <v>24637</v>
          </cell>
          <cell r="F530" t="str">
            <v>AGGLO</v>
          </cell>
          <cell r="G530" t="str">
            <v>23 RUE DU CHATAIGNIER</v>
          </cell>
          <cell r="I530">
            <v>68260</v>
          </cell>
          <cell r="J530" t="str">
            <v>KINGERSHEIM</v>
          </cell>
          <cell r="K530">
            <v>4231</v>
          </cell>
          <cell r="L530" t="str">
            <v>PERISCOLAIRE</v>
          </cell>
          <cell r="N530" t="str">
            <v>VACATAIRE</v>
          </cell>
          <cell r="O530" t="str">
            <v>ACTIVITE TEMPS PLEIN</v>
          </cell>
          <cell r="P530">
            <v>42644</v>
          </cell>
          <cell r="Q530" t="str">
            <v>TC</v>
          </cell>
          <cell r="R530">
            <v>100</v>
          </cell>
          <cell r="S530">
            <v>100</v>
          </cell>
        </row>
        <row r="531">
          <cell r="B531" t="str">
            <v>OUCHENANE</v>
          </cell>
          <cell r="C531" t="str">
            <v>OUCHENANE</v>
          </cell>
          <cell r="D531" t="str">
            <v>AMINA</v>
          </cell>
          <cell r="E531">
            <v>24639</v>
          </cell>
          <cell r="F531" t="str">
            <v>AGGLO</v>
          </cell>
          <cell r="G531" t="str">
            <v>60 RUE DE LA MERTZAU</v>
          </cell>
          <cell r="I531">
            <v>68100</v>
          </cell>
          <cell r="J531" t="str">
            <v>MULHOUSE</v>
          </cell>
          <cell r="K531">
            <v>423</v>
          </cell>
          <cell r="L531" t="str">
            <v>PERISCOLAIRE ET PETITE ENFANCE</v>
          </cell>
          <cell r="N531" t="str">
            <v>NON TITULAIRE DROIT PRIVE</v>
          </cell>
          <cell r="O531" t="str">
            <v>EMPLOI D'AVENIR</v>
          </cell>
          <cell r="P531">
            <v>43001</v>
          </cell>
          <cell r="Q531" t="str">
            <v>TC</v>
          </cell>
          <cell r="R531">
            <v>100</v>
          </cell>
          <cell r="S531">
            <v>100</v>
          </cell>
        </row>
        <row r="532">
          <cell r="B532" t="str">
            <v>WEINGARTNER</v>
          </cell>
          <cell r="C532" t="str">
            <v>WEINGARTNER</v>
          </cell>
          <cell r="D532" t="str">
            <v>LAURALEE</v>
          </cell>
          <cell r="E532">
            <v>24640</v>
          </cell>
          <cell r="F532" t="str">
            <v>AGGLO</v>
          </cell>
          <cell r="G532" t="str">
            <v>54 RUE DE KINGERHEIM</v>
          </cell>
          <cell r="I532">
            <v>68270</v>
          </cell>
          <cell r="J532" t="str">
            <v>WITTENHEIM</v>
          </cell>
          <cell r="K532">
            <v>4231</v>
          </cell>
          <cell r="L532" t="str">
            <v>PERISCOLAIRE</v>
          </cell>
          <cell r="N532" t="str">
            <v>VACATAIRE</v>
          </cell>
          <cell r="O532" t="str">
            <v>ACTIVITE TEMPS PLEIN</v>
          </cell>
          <cell r="P532">
            <v>42644</v>
          </cell>
          <cell r="Q532" t="str">
            <v>TC</v>
          </cell>
          <cell r="R532">
            <v>100</v>
          </cell>
          <cell r="S532">
            <v>100</v>
          </cell>
        </row>
        <row r="533">
          <cell r="B533" t="str">
            <v>LENTZ</v>
          </cell>
          <cell r="C533" t="str">
            <v>VUITTENEZ</v>
          </cell>
          <cell r="D533" t="str">
            <v>VALERIE</v>
          </cell>
          <cell r="E533">
            <v>24641</v>
          </cell>
          <cell r="F533" t="str">
            <v>AGGLO</v>
          </cell>
          <cell r="G533" t="str">
            <v>15 RUE ALBERT SCHWEITZER</v>
          </cell>
          <cell r="I533">
            <v>68170</v>
          </cell>
          <cell r="J533" t="str">
            <v>RIXHEIM</v>
          </cell>
          <cell r="K533">
            <v>4232</v>
          </cell>
          <cell r="L533" t="str">
            <v>PETITE ENFANCE</v>
          </cell>
          <cell r="M533" t="str">
            <v>EDUCATEUR DE JEUNES ENFANTS</v>
          </cell>
          <cell r="N533" t="str">
            <v>CONTRACTUEL</v>
          </cell>
          <cell r="O533" t="str">
            <v>ACTIVITE TEMPS PLEIN</v>
          </cell>
          <cell r="P533">
            <v>43009</v>
          </cell>
          <cell r="Q533" t="str">
            <v>TC</v>
          </cell>
          <cell r="R533">
            <v>100</v>
          </cell>
          <cell r="S533">
            <v>100</v>
          </cell>
          <cell r="T533" t="str">
            <v>EDUCATEURS DE JEUNES ENFANTS</v>
          </cell>
          <cell r="U533" t="str">
            <v>B</v>
          </cell>
          <cell r="V533">
            <v>8</v>
          </cell>
        </row>
        <row r="534">
          <cell r="B534" t="str">
            <v>BLOUL</v>
          </cell>
          <cell r="C534" t="str">
            <v>BLOUL</v>
          </cell>
          <cell r="D534" t="str">
            <v>SOUKAINA</v>
          </cell>
          <cell r="E534">
            <v>24644</v>
          </cell>
          <cell r="F534" t="str">
            <v>AGGLO</v>
          </cell>
          <cell r="G534" t="str">
            <v>8 RUE DE L ARIEGE</v>
          </cell>
          <cell r="I534">
            <v>68270</v>
          </cell>
          <cell r="J534" t="str">
            <v>WITTENHEIM</v>
          </cell>
          <cell r="K534">
            <v>4231</v>
          </cell>
          <cell r="L534" t="str">
            <v>PERISCOLAIRE</v>
          </cell>
          <cell r="N534" t="str">
            <v>VACATAIRE</v>
          </cell>
          <cell r="O534" t="str">
            <v>ACTIVITE TEMPS PLEIN</v>
          </cell>
          <cell r="P534">
            <v>42644</v>
          </cell>
          <cell r="Q534" t="str">
            <v>TC</v>
          </cell>
          <cell r="R534">
            <v>100</v>
          </cell>
          <cell r="S534">
            <v>100</v>
          </cell>
        </row>
        <row r="535">
          <cell r="B535" t="str">
            <v>BOUNDAOUI</v>
          </cell>
          <cell r="C535" t="str">
            <v>CHERIFI</v>
          </cell>
          <cell r="D535" t="str">
            <v>ALDJIA</v>
          </cell>
          <cell r="E535">
            <v>24645</v>
          </cell>
          <cell r="F535" t="str">
            <v>AGGLO</v>
          </cell>
          <cell r="G535" t="str">
            <v>27 RUE ALBERT CAMUS</v>
          </cell>
          <cell r="I535">
            <v>68200</v>
          </cell>
          <cell r="J535" t="str">
            <v>MULHOUSE</v>
          </cell>
          <cell r="K535">
            <v>4231</v>
          </cell>
          <cell r="L535" t="str">
            <v>PERISCOLAIRE</v>
          </cell>
          <cell r="N535" t="str">
            <v>VACATAIRE</v>
          </cell>
          <cell r="O535" t="str">
            <v>ACTIVITE TEMPS PLEIN</v>
          </cell>
          <cell r="P535">
            <v>42644</v>
          </cell>
          <cell r="Q535" t="str">
            <v>TC</v>
          </cell>
          <cell r="R535">
            <v>100</v>
          </cell>
          <cell r="S535">
            <v>100</v>
          </cell>
        </row>
        <row r="536">
          <cell r="B536" t="str">
            <v>HORN</v>
          </cell>
          <cell r="C536" t="str">
            <v>HORN</v>
          </cell>
          <cell r="D536" t="str">
            <v>CORALIE</v>
          </cell>
          <cell r="E536">
            <v>24648</v>
          </cell>
          <cell r="F536" t="str">
            <v>AGGLO</v>
          </cell>
          <cell r="G536" t="str">
            <v>14 RUE DU PINSON</v>
          </cell>
          <cell r="I536">
            <v>68200</v>
          </cell>
          <cell r="J536" t="str">
            <v>MULHOUSE</v>
          </cell>
          <cell r="K536">
            <v>4231</v>
          </cell>
          <cell r="L536" t="str">
            <v>PERISCOLAIRE</v>
          </cell>
          <cell r="N536" t="str">
            <v>VACATAIRE</v>
          </cell>
          <cell r="O536" t="str">
            <v>ACTIVITE TEMPS PLEIN</v>
          </cell>
          <cell r="P536">
            <v>42644</v>
          </cell>
          <cell r="Q536" t="str">
            <v>TC</v>
          </cell>
          <cell r="R536">
            <v>100</v>
          </cell>
          <cell r="S536">
            <v>100</v>
          </cell>
        </row>
        <row r="537">
          <cell r="B537" t="str">
            <v>RUGGERIO</v>
          </cell>
          <cell r="C537" t="str">
            <v>VELLA</v>
          </cell>
          <cell r="D537" t="str">
            <v>VALERIE</v>
          </cell>
          <cell r="E537">
            <v>24657</v>
          </cell>
          <cell r="F537" t="str">
            <v>AGGLO</v>
          </cell>
          <cell r="G537" t="str">
            <v>36A RUE DE COLMAR</v>
          </cell>
          <cell r="I537">
            <v>68270</v>
          </cell>
          <cell r="J537" t="str">
            <v>WITTENHEIM</v>
          </cell>
          <cell r="K537">
            <v>4231</v>
          </cell>
          <cell r="L537" t="str">
            <v>PERISCOLAIRE</v>
          </cell>
          <cell r="N537" t="str">
            <v>VACATAIRE</v>
          </cell>
          <cell r="O537" t="str">
            <v>ACTIVITE TEMPS PLEIN</v>
          </cell>
          <cell r="P537">
            <v>42644</v>
          </cell>
          <cell r="Q537" t="str">
            <v>TC</v>
          </cell>
          <cell r="R537">
            <v>100</v>
          </cell>
          <cell r="S537">
            <v>100</v>
          </cell>
        </row>
        <row r="538">
          <cell r="B538" t="str">
            <v>KARRYJANE</v>
          </cell>
          <cell r="C538" t="str">
            <v>KARRYJANE</v>
          </cell>
          <cell r="D538" t="str">
            <v>NADIA</v>
          </cell>
          <cell r="E538">
            <v>24663</v>
          </cell>
          <cell r="F538" t="str">
            <v>AGGLO</v>
          </cell>
          <cell r="G538" t="str">
            <v>5 RUE DE TOULOUSE</v>
          </cell>
          <cell r="I538">
            <v>68100</v>
          </cell>
          <cell r="J538" t="str">
            <v>MULHOUSE</v>
          </cell>
          <cell r="K538">
            <v>4231</v>
          </cell>
          <cell r="L538" t="str">
            <v>PERISCOLAIRE</v>
          </cell>
          <cell r="M538" t="str">
            <v>ADJOINT TER. D'ANIMATION</v>
          </cell>
          <cell r="N538" t="str">
            <v>STAGIAIRE</v>
          </cell>
          <cell r="O538" t="str">
            <v>ACTIVITE TEMPS NON COMPLET</v>
          </cell>
          <cell r="P538">
            <v>42977</v>
          </cell>
          <cell r="Q538" t="str">
            <v>TNC</v>
          </cell>
          <cell r="R538">
            <v>50</v>
          </cell>
          <cell r="S538">
            <v>50</v>
          </cell>
          <cell r="T538" t="str">
            <v>ADJOINTS TERRITORIAUX D'ANIMATION</v>
          </cell>
          <cell r="U538" t="str">
            <v>C</v>
          </cell>
          <cell r="V538">
            <v>2</v>
          </cell>
        </row>
        <row r="539">
          <cell r="B539" t="str">
            <v>VUILLARD</v>
          </cell>
          <cell r="C539" t="str">
            <v>VUILLARD</v>
          </cell>
          <cell r="D539" t="str">
            <v>ELISE</v>
          </cell>
          <cell r="E539">
            <v>24668</v>
          </cell>
          <cell r="F539" t="str">
            <v>AGGLO</v>
          </cell>
          <cell r="G539" t="str">
            <v>4 RUE DU CHENE</v>
          </cell>
          <cell r="I539">
            <v>68130</v>
          </cell>
          <cell r="J539" t="str">
            <v>ASPACH</v>
          </cell>
          <cell r="K539">
            <v>4231</v>
          </cell>
          <cell r="L539" t="str">
            <v>PERISCOLAIRE</v>
          </cell>
          <cell r="N539" t="str">
            <v>VACATAIRE</v>
          </cell>
          <cell r="O539" t="str">
            <v>ACTIVITE TEMPS PLEIN</v>
          </cell>
          <cell r="P539">
            <v>42644</v>
          </cell>
          <cell r="Q539" t="str">
            <v>TC</v>
          </cell>
          <cell r="R539">
            <v>100</v>
          </cell>
          <cell r="S539">
            <v>100</v>
          </cell>
        </row>
        <row r="540">
          <cell r="B540" t="str">
            <v>BOUAMAMA</v>
          </cell>
          <cell r="C540" t="str">
            <v>BOUAMAMA</v>
          </cell>
          <cell r="D540" t="str">
            <v>INES</v>
          </cell>
          <cell r="E540">
            <v>24670</v>
          </cell>
          <cell r="F540" t="str">
            <v>AGGLO</v>
          </cell>
          <cell r="G540" t="str">
            <v>3A RUE PAUL WEBER</v>
          </cell>
          <cell r="I540">
            <v>68110</v>
          </cell>
          <cell r="J540" t="str">
            <v>ILLZACH</v>
          </cell>
          <cell r="K540">
            <v>4231</v>
          </cell>
          <cell r="L540" t="str">
            <v>PERISCOLAIRE</v>
          </cell>
          <cell r="M540" t="str">
            <v>ADJOINT TER. D'ANIMATION</v>
          </cell>
          <cell r="N540" t="str">
            <v>CONTRACTUEL</v>
          </cell>
          <cell r="O540" t="str">
            <v>ACTIVITE TEMPS NON COMPLET</v>
          </cell>
          <cell r="P540">
            <v>43009</v>
          </cell>
          <cell r="Q540" t="str">
            <v>TNC</v>
          </cell>
          <cell r="R540">
            <v>50</v>
          </cell>
          <cell r="S540">
            <v>50</v>
          </cell>
          <cell r="T540" t="str">
            <v>ADJOINTS TERRITORIAUX D'ANIMATION</v>
          </cell>
          <cell r="U540" t="str">
            <v>C</v>
          </cell>
          <cell r="V540">
            <v>1</v>
          </cell>
        </row>
        <row r="541">
          <cell r="B541" t="str">
            <v>BOEGLEN</v>
          </cell>
          <cell r="C541" t="str">
            <v>BOEGLEN</v>
          </cell>
          <cell r="D541" t="str">
            <v>MARIE</v>
          </cell>
          <cell r="E541">
            <v>24672</v>
          </cell>
          <cell r="F541" t="str">
            <v>AGGLO</v>
          </cell>
          <cell r="G541" t="str">
            <v>4 RUE JACQUES HENRI PETRI</v>
          </cell>
          <cell r="I541">
            <v>68100</v>
          </cell>
          <cell r="J541" t="str">
            <v>MULHOUSE</v>
          </cell>
          <cell r="K541">
            <v>4231</v>
          </cell>
          <cell r="L541" t="str">
            <v>PERISCOLAIRE</v>
          </cell>
          <cell r="N541" t="str">
            <v>VACATAIRE</v>
          </cell>
          <cell r="O541" t="str">
            <v>ACTIVITE TEMPS PLEIN</v>
          </cell>
          <cell r="P541">
            <v>42644</v>
          </cell>
          <cell r="Q541" t="str">
            <v>TC</v>
          </cell>
          <cell r="R541">
            <v>100</v>
          </cell>
          <cell r="S541">
            <v>100</v>
          </cell>
        </row>
        <row r="542">
          <cell r="B542" t="str">
            <v>BAYO</v>
          </cell>
          <cell r="C542" t="str">
            <v>BAYO</v>
          </cell>
          <cell r="D542" t="str">
            <v>LISSOTTA</v>
          </cell>
          <cell r="E542">
            <v>24673</v>
          </cell>
          <cell r="F542" t="str">
            <v>AGGLO</v>
          </cell>
          <cell r="G542" t="str">
            <v>7 RUE DAGUERRE</v>
          </cell>
          <cell r="I542">
            <v>68200</v>
          </cell>
          <cell r="J542" t="str">
            <v>MULHOUSE</v>
          </cell>
          <cell r="K542">
            <v>4231</v>
          </cell>
          <cell r="L542" t="str">
            <v>PERISCOLAIRE</v>
          </cell>
          <cell r="M542" t="str">
            <v>ADJOINT TER. D'ANIMATION</v>
          </cell>
          <cell r="N542" t="str">
            <v>CONTRACTUEL</v>
          </cell>
          <cell r="O542" t="str">
            <v>ACTIVITE TEMPS NON COMPLET</v>
          </cell>
          <cell r="P542">
            <v>43040</v>
          </cell>
          <cell r="Q542" t="str">
            <v>TNC</v>
          </cell>
          <cell r="R542">
            <v>100</v>
          </cell>
          <cell r="S542">
            <v>50</v>
          </cell>
          <cell r="T542" t="str">
            <v>ADJOINTS TERRITORIAUX D'ANIMATION</v>
          </cell>
          <cell r="U542" t="str">
            <v>C</v>
          </cell>
          <cell r="V542">
            <v>1</v>
          </cell>
        </row>
        <row r="543">
          <cell r="B543" t="str">
            <v>BOBECHE</v>
          </cell>
          <cell r="C543" t="str">
            <v>BOBECHE</v>
          </cell>
          <cell r="D543" t="str">
            <v>LARISSA</v>
          </cell>
          <cell r="E543">
            <v>24676</v>
          </cell>
          <cell r="F543" t="str">
            <v>AGGLO</v>
          </cell>
          <cell r="G543" t="str">
            <v>9 RUE PIERRE LOTI</v>
          </cell>
          <cell r="I543">
            <v>68200</v>
          </cell>
          <cell r="J543" t="str">
            <v>MULHOUSE</v>
          </cell>
          <cell r="K543">
            <v>4231</v>
          </cell>
          <cell r="L543" t="str">
            <v>PERISCOLAIRE</v>
          </cell>
          <cell r="N543" t="str">
            <v>VACATAIRE</v>
          </cell>
          <cell r="O543" t="str">
            <v>ACTIVITE TEMPS PLEIN</v>
          </cell>
          <cell r="P543">
            <v>42644</v>
          </cell>
          <cell r="Q543" t="str">
            <v>TC</v>
          </cell>
          <cell r="R543">
            <v>100</v>
          </cell>
          <cell r="S543">
            <v>100</v>
          </cell>
        </row>
        <row r="544">
          <cell r="B544" t="str">
            <v>BORRAS</v>
          </cell>
          <cell r="C544" t="str">
            <v>PORRETTI</v>
          </cell>
          <cell r="D544" t="str">
            <v>VALERIE</v>
          </cell>
          <cell r="E544">
            <v>24677</v>
          </cell>
          <cell r="F544" t="str">
            <v>AGGLO</v>
          </cell>
          <cell r="G544" t="str">
            <v>44B RUE DU LYS</v>
          </cell>
          <cell r="I544">
            <v>68260</v>
          </cell>
          <cell r="J544" t="str">
            <v>KINGERSHEIM</v>
          </cell>
          <cell r="K544">
            <v>4231</v>
          </cell>
          <cell r="L544" t="str">
            <v>PERISCOLAIRE</v>
          </cell>
          <cell r="N544" t="str">
            <v>VACATAIRE</v>
          </cell>
          <cell r="O544" t="str">
            <v>ACTIVITE TEMPS PLEIN</v>
          </cell>
          <cell r="P544">
            <v>42644</v>
          </cell>
          <cell r="Q544" t="str">
            <v>TC</v>
          </cell>
          <cell r="R544">
            <v>100</v>
          </cell>
          <cell r="S544">
            <v>100</v>
          </cell>
        </row>
        <row r="545">
          <cell r="B545" t="str">
            <v>TCHOUMPACHVILI</v>
          </cell>
          <cell r="C545" t="str">
            <v>KHURTSIDZE</v>
          </cell>
          <cell r="D545" t="str">
            <v>TSIURI</v>
          </cell>
          <cell r="E545">
            <v>24678</v>
          </cell>
          <cell r="F545" t="str">
            <v>AGGLO</v>
          </cell>
          <cell r="G545" t="str">
            <v>11 RUE DE ZILLISHEIM</v>
          </cell>
          <cell r="I545">
            <v>68100</v>
          </cell>
          <cell r="J545" t="str">
            <v>MULHOUSE</v>
          </cell>
          <cell r="K545">
            <v>4231</v>
          </cell>
          <cell r="L545" t="str">
            <v>PERISCOLAIRE</v>
          </cell>
          <cell r="N545" t="str">
            <v>VACATAIRE</v>
          </cell>
          <cell r="O545" t="str">
            <v>ACTIVITE TEMPS PLEIN</v>
          </cell>
          <cell r="P545">
            <v>42644</v>
          </cell>
          <cell r="Q545" t="str">
            <v>TC</v>
          </cell>
          <cell r="R545">
            <v>100</v>
          </cell>
          <cell r="S545">
            <v>100</v>
          </cell>
        </row>
        <row r="546">
          <cell r="B546" t="str">
            <v>MARTIN</v>
          </cell>
          <cell r="C546" t="str">
            <v>MARTIN</v>
          </cell>
          <cell r="D546" t="str">
            <v>JUSTINE</v>
          </cell>
          <cell r="E546">
            <v>24683</v>
          </cell>
          <cell r="F546" t="str">
            <v>AGGLO</v>
          </cell>
          <cell r="G546" t="str">
            <v>56 RUE CLAUDE DEBUSSY</v>
          </cell>
          <cell r="I546">
            <v>68260</v>
          </cell>
          <cell r="J546" t="str">
            <v>KINGERSHEIM</v>
          </cell>
          <cell r="K546">
            <v>4231</v>
          </cell>
          <cell r="L546" t="str">
            <v>PERISCOLAIRE</v>
          </cell>
          <cell r="N546" t="str">
            <v>VACATAIRE</v>
          </cell>
          <cell r="O546" t="str">
            <v>ACTIVITE TEMPS PLEIN</v>
          </cell>
          <cell r="P546">
            <v>42644</v>
          </cell>
          <cell r="Q546" t="str">
            <v>TC</v>
          </cell>
          <cell r="R546">
            <v>100</v>
          </cell>
          <cell r="S546">
            <v>100</v>
          </cell>
        </row>
        <row r="547">
          <cell r="B547" t="str">
            <v>LANG</v>
          </cell>
          <cell r="C547" t="str">
            <v>SCANU</v>
          </cell>
          <cell r="D547" t="str">
            <v>PATRIZIA</v>
          </cell>
          <cell r="E547">
            <v>24684</v>
          </cell>
          <cell r="F547" t="str">
            <v>AGGLO</v>
          </cell>
          <cell r="G547" t="str">
            <v>3 RUE PAUL SCHUTZENBERGER</v>
          </cell>
          <cell r="I547">
            <v>68200</v>
          </cell>
          <cell r="J547" t="str">
            <v>MULHOUSE</v>
          </cell>
          <cell r="K547">
            <v>4231</v>
          </cell>
          <cell r="L547" t="str">
            <v>PERISCOLAIRE</v>
          </cell>
          <cell r="N547" t="str">
            <v>VACATAIRE</v>
          </cell>
          <cell r="O547" t="str">
            <v>ACTIVITE TEMPS PLEIN</v>
          </cell>
          <cell r="P547">
            <v>42644</v>
          </cell>
          <cell r="Q547" t="str">
            <v>TC</v>
          </cell>
          <cell r="R547">
            <v>100</v>
          </cell>
          <cell r="S547">
            <v>100</v>
          </cell>
        </row>
        <row r="548">
          <cell r="B548" t="str">
            <v>NICOLAS NELSON</v>
          </cell>
          <cell r="C548" t="str">
            <v>NICOLAS NELSON</v>
          </cell>
          <cell r="D548" t="str">
            <v>LISA</v>
          </cell>
          <cell r="E548">
            <v>24685</v>
          </cell>
          <cell r="F548" t="str">
            <v>AGGLO</v>
          </cell>
          <cell r="G548" t="str">
            <v>21 RUE MATHIAS GRUNENWALD</v>
          </cell>
          <cell r="I548">
            <v>68200</v>
          </cell>
          <cell r="J548" t="str">
            <v>MULHOUSE</v>
          </cell>
          <cell r="K548">
            <v>4231</v>
          </cell>
          <cell r="L548" t="str">
            <v>PERISCOLAIRE</v>
          </cell>
          <cell r="N548" t="str">
            <v>VACATAIRE</v>
          </cell>
          <cell r="O548" t="str">
            <v>ACTIVITE TEMPS PLEIN</v>
          </cell>
          <cell r="P548">
            <v>42644</v>
          </cell>
          <cell r="Q548" t="str">
            <v>TC</v>
          </cell>
          <cell r="R548">
            <v>100</v>
          </cell>
          <cell r="S548">
            <v>100</v>
          </cell>
        </row>
        <row r="549">
          <cell r="B549" t="str">
            <v>TROGER</v>
          </cell>
          <cell r="C549" t="str">
            <v>TROGER</v>
          </cell>
          <cell r="D549" t="str">
            <v>CYNTHIA</v>
          </cell>
          <cell r="E549">
            <v>24687</v>
          </cell>
          <cell r="F549" t="str">
            <v>AGGLO</v>
          </cell>
          <cell r="G549" t="str">
            <v>25 RUE DE LA TUILERIE</v>
          </cell>
          <cell r="I549">
            <v>68390</v>
          </cell>
          <cell r="J549" t="str">
            <v>SAUSHEIM</v>
          </cell>
          <cell r="K549">
            <v>4231</v>
          </cell>
          <cell r="L549" t="str">
            <v>PERISCOLAIRE</v>
          </cell>
          <cell r="N549" t="str">
            <v>VACATAIRE</v>
          </cell>
          <cell r="O549" t="str">
            <v>ACTIVITE TEMPS PLEIN</v>
          </cell>
          <cell r="P549">
            <v>42644</v>
          </cell>
          <cell r="Q549" t="str">
            <v>TC</v>
          </cell>
          <cell r="R549">
            <v>100</v>
          </cell>
          <cell r="S549">
            <v>100</v>
          </cell>
        </row>
        <row r="550">
          <cell r="B550" t="str">
            <v>ZUMKELLER</v>
          </cell>
          <cell r="C550" t="str">
            <v>ZUMKELLER</v>
          </cell>
          <cell r="D550" t="str">
            <v>ELENA</v>
          </cell>
          <cell r="E550">
            <v>24688</v>
          </cell>
          <cell r="F550" t="str">
            <v>AGGLO</v>
          </cell>
          <cell r="G550" t="str">
            <v>9 RUE EUGENE DELACROIX</v>
          </cell>
          <cell r="I550">
            <v>68200</v>
          </cell>
          <cell r="J550" t="str">
            <v>MULHOUSE</v>
          </cell>
          <cell r="K550">
            <v>4231</v>
          </cell>
          <cell r="L550" t="str">
            <v>PERISCOLAIRE</v>
          </cell>
          <cell r="M550" t="str">
            <v>ADJOINT TER. D'ANIMATION</v>
          </cell>
          <cell r="N550" t="str">
            <v>CONTRACTUEL</v>
          </cell>
          <cell r="O550" t="str">
            <v>ACTIVITE TEMPS NON COMPLET</v>
          </cell>
          <cell r="P550">
            <v>42922</v>
          </cell>
          <cell r="Q550" t="str">
            <v>TNC</v>
          </cell>
          <cell r="R550">
            <v>50</v>
          </cell>
          <cell r="S550">
            <v>50</v>
          </cell>
          <cell r="T550" t="str">
            <v>ADJOINTS TERRITORIAUX D'ANIMATION</v>
          </cell>
          <cell r="U550" t="str">
            <v>C</v>
          </cell>
          <cell r="V550">
            <v>1</v>
          </cell>
        </row>
        <row r="551">
          <cell r="B551" t="str">
            <v>BOUSKSOU</v>
          </cell>
          <cell r="C551" t="str">
            <v>EL IDRISSI EL HASSANI</v>
          </cell>
          <cell r="D551" t="str">
            <v>TAHIRA</v>
          </cell>
          <cell r="E551">
            <v>24718</v>
          </cell>
          <cell r="F551" t="str">
            <v>AGGLO</v>
          </cell>
          <cell r="G551" t="str">
            <v>30 RUE HENRI MATISSE</v>
          </cell>
          <cell r="I551">
            <v>68200</v>
          </cell>
          <cell r="J551" t="str">
            <v>MULHOUSE</v>
          </cell>
          <cell r="K551">
            <v>4231</v>
          </cell>
          <cell r="L551" t="str">
            <v>PERISCOLAIRE</v>
          </cell>
          <cell r="M551" t="str">
            <v>ADJOINT TER. D'ANIMATION</v>
          </cell>
          <cell r="N551" t="str">
            <v>CONTRACTUEL</v>
          </cell>
          <cell r="O551" t="str">
            <v>ACTIVITE TEMPS NON COMPLET</v>
          </cell>
          <cell r="P551">
            <v>43097</v>
          </cell>
          <cell r="Q551" t="str">
            <v>TNC</v>
          </cell>
          <cell r="R551">
            <v>50</v>
          </cell>
          <cell r="S551">
            <v>50</v>
          </cell>
          <cell r="T551" t="str">
            <v>ADJOINTS TERRITORIAUX D'ANIMATION</v>
          </cell>
          <cell r="U551" t="str">
            <v>C</v>
          </cell>
          <cell r="V551">
            <v>1</v>
          </cell>
        </row>
        <row r="552">
          <cell r="B552" t="str">
            <v>FRIHA</v>
          </cell>
          <cell r="C552" t="str">
            <v>HAMICHE</v>
          </cell>
          <cell r="D552" t="str">
            <v>HADDA</v>
          </cell>
          <cell r="E552">
            <v>24719</v>
          </cell>
          <cell r="F552" t="str">
            <v>AGGLO</v>
          </cell>
          <cell r="G552" t="str">
            <v>45 RUE D ILLZACH</v>
          </cell>
          <cell r="I552">
            <v>68100</v>
          </cell>
          <cell r="J552" t="str">
            <v>MULHOUSE</v>
          </cell>
          <cell r="K552">
            <v>4231</v>
          </cell>
          <cell r="L552" t="str">
            <v>PERISCOLAIRE</v>
          </cell>
          <cell r="M552" t="str">
            <v>ADJOINT TER. D'ANIMATION</v>
          </cell>
          <cell r="N552" t="str">
            <v>CONTRACTUEL</v>
          </cell>
          <cell r="O552" t="str">
            <v>ACTIVITE TEMPS NON COMPLET</v>
          </cell>
          <cell r="P552">
            <v>42917</v>
          </cell>
          <cell r="Q552" t="str">
            <v>TNC</v>
          </cell>
          <cell r="R552">
            <v>50</v>
          </cell>
          <cell r="S552">
            <v>50</v>
          </cell>
          <cell r="T552" t="str">
            <v>ADJOINTS TERRITORIAUX D'ANIMATION</v>
          </cell>
          <cell r="U552" t="str">
            <v>C</v>
          </cell>
          <cell r="V552">
            <v>1</v>
          </cell>
        </row>
        <row r="553">
          <cell r="B553" t="str">
            <v>GUARRERA</v>
          </cell>
          <cell r="C553" t="str">
            <v>GUARRERA</v>
          </cell>
          <cell r="D553" t="str">
            <v>ANTOINE</v>
          </cell>
          <cell r="E553">
            <v>24720</v>
          </cell>
          <cell r="F553" t="str">
            <v>AGGLO</v>
          </cell>
          <cell r="G553" t="str">
            <v>1 RUE DE LA JONQUILLE</v>
          </cell>
          <cell r="I553">
            <v>68270</v>
          </cell>
          <cell r="J553" t="str">
            <v>WITTENHEIM</v>
          </cell>
          <cell r="K553">
            <v>42</v>
          </cell>
          <cell r="L553" t="str">
            <v>POLE EDUCATION ET ENFANCE</v>
          </cell>
          <cell r="N553" t="str">
            <v>VACATAIRE</v>
          </cell>
          <cell r="O553" t="str">
            <v>ACTIVITE TEMPS PLEIN</v>
          </cell>
          <cell r="P553">
            <v>42675</v>
          </cell>
          <cell r="Q553" t="str">
            <v>TC</v>
          </cell>
          <cell r="R553">
            <v>100</v>
          </cell>
          <cell r="S553">
            <v>100</v>
          </cell>
        </row>
        <row r="554">
          <cell r="B554" t="str">
            <v>DAVID</v>
          </cell>
          <cell r="C554" t="str">
            <v>DAVID</v>
          </cell>
          <cell r="D554" t="str">
            <v>HELENE</v>
          </cell>
          <cell r="E554">
            <v>24727</v>
          </cell>
          <cell r="F554" t="str">
            <v>AGGLO</v>
          </cell>
          <cell r="G554" t="str">
            <v>19 RUE JACQUES HENRIC PETRI</v>
          </cell>
          <cell r="I554">
            <v>68100</v>
          </cell>
          <cell r="J554" t="str">
            <v>MULHOUSE</v>
          </cell>
          <cell r="K554">
            <v>4241</v>
          </cell>
          <cell r="L554" t="str">
            <v>AIDE A ENFANT</v>
          </cell>
          <cell r="N554" t="str">
            <v>VACATAIRE</v>
          </cell>
          <cell r="O554" t="str">
            <v>RADIATION DU FAIT DE L'AGENT</v>
          </cell>
          <cell r="P554">
            <v>43010</v>
          </cell>
          <cell r="Q554" t="str">
            <v>TC</v>
          </cell>
          <cell r="R554">
            <v>100</v>
          </cell>
          <cell r="S554">
            <v>100</v>
          </cell>
        </row>
        <row r="555">
          <cell r="B555" t="str">
            <v>CASTELLANO</v>
          </cell>
          <cell r="C555" t="str">
            <v>CASTELLANO</v>
          </cell>
          <cell r="D555" t="str">
            <v>SERENA</v>
          </cell>
          <cell r="E555">
            <v>24740</v>
          </cell>
          <cell r="F555" t="str">
            <v>AGGLO</v>
          </cell>
          <cell r="G555" t="str">
            <v>5 RUE DE LORIENT</v>
          </cell>
          <cell r="I555">
            <v>68200</v>
          </cell>
          <cell r="J555" t="str">
            <v>MULHOUSE</v>
          </cell>
          <cell r="K555">
            <v>4231</v>
          </cell>
          <cell r="L555" t="str">
            <v>PERISCOLAIRE</v>
          </cell>
          <cell r="N555" t="str">
            <v>VACATAIRE</v>
          </cell>
          <cell r="O555" t="str">
            <v>ACTIVITE TEMPS PLEIN</v>
          </cell>
          <cell r="P555">
            <v>42705</v>
          </cell>
          <cell r="Q555" t="str">
            <v>TC</v>
          </cell>
          <cell r="R555">
            <v>100</v>
          </cell>
          <cell r="S555">
            <v>100</v>
          </cell>
        </row>
        <row r="556">
          <cell r="B556" t="str">
            <v>BOUR</v>
          </cell>
          <cell r="C556" t="str">
            <v>BOUR</v>
          </cell>
          <cell r="D556" t="str">
            <v>MELANIE</v>
          </cell>
          <cell r="E556">
            <v>24803</v>
          </cell>
          <cell r="F556" t="str">
            <v>AGGLO</v>
          </cell>
          <cell r="G556" t="str">
            <v>8 RUE DE BRUXELLES</v>
          </cell>
          <cell r="I556">
            <v>68260</v>
          </cell>
          <cell r="J556" t="str">
            <v>KINGERSHEIM</v>
          </cell>
          <cell r="K556">
            <v>4231</v>
          </cell>
          <cell r="L556" t="str">
            <v>PERISCOLAIRE</v>
          </cell>
          <cell r="N556" t="str">
            <v>VACATAIRE</v>
          </cell>
          <cell r="O556" t="str">
            <v>ACTIVITE TEMPS PLEIN</v>
          </cell>
          <cell r="P556">
            <v>42705</v>
          </cell>
          <cell r="Q556" t="str">
            <v>TC</v>
          </cell>
          <cell r="R556">
            <v>100</v>
          </cell>
          <cell r="S556">
            <v>100</v>
          </cell>
        </row>
        <row r="557">
          <cell r="B557" t="str">
            <v>PASCAL</v>
          </cell>
          <cell r="C557" t="str">
            <v>SONET</v>
          </cell>
          <cell r="D557" t="str">
            <v>AURORE</v>
          </cell>
          <cell r="E557">
            <v>24806</v>
          </cell>
          <cell r="F557" t="str">
            <v>AGGLO</v>
          </cell>
          <cell r="G557" t="str">
            <v>25 RUE WALDNER</v>
          </cell>
          <cell r="I557">
            <v>68100</v>
          </cell>
          <cell r="J557" t="str">
            <v>MULHOUSE</v>
          </cell>
          <cell r="K557">
            <v>4241</v>
          </cell>
          <cell r="L557" t="str">
            <v>AIDE A ENFANT</v>
          </cell>
          <cell r="N557" t="str">
            <v>VACATAIRE</v>
          </cell>
          <cell r="O557" t="str">
            <v>ACTIVITE TEMPS PLEIN</v>
          </cell>
          <cell r="P557">
            <v>42705</v>
          </cell>
          <cell r="Q557" t="str">
            <v>TC</v>
          </cell>
          <cell r="R557">
            <v>100</v>
          </cell>
          <cell r="S557">
            <v>100</v>
          </cell>
        </row>
        <row r="558">
          <cell r="B558" t="str">
            <v>GERTEIS</v>
          </cell>
          <cell r="C558" t="str">
            <v>GERTEIS</v>
          </cell>
          <cell r="D558" t="str">
            <v>ELISA</v>
          </cell>
          <cell r="E558">
            <v>24807</v>
          </cell>
          <cell r="F558" t="str">
            <v>AGGLO</v>
          </cell>
          <cell r="G558" t="str">
            <v>16 RUE DE RIEDISHEIM</v>
          </cell>
          <cell r="I558">
            <v>68110</v>
          </cell>
          <cell r="J558" t="str">
            <v>ILLZACH</v>
          </cell>
          <cell r="K558">
            <v>42</v>
          </cell>
          <cell r="L558" t="str">
            <v>POLE EDUCATION ET ENFANCE</v>
          </cell>
          <cell r="N558" t="str">
            <v>VACATAIRE</v>
          </cell>
          <cell r="O558" t="str">
            <v>ACTIVITE TEMPS PLEIN</v>
          </cell>
          <cell r="P558">
            <v>42705</v>
          </cell>
          <cell r="Q558" t="str">
            <v>TC</v>
          </cell>
          <cell r="R558">
            <v>100</v>
          </cell>
          <cell r="S558">
            <v>100</v>
          </cell>
        </row>
        <row r="559">
          <cell r="B559" t="str">
            <v>LAURENTI</v>
          </cell>
          <cell r="C559" t="str">
            <v>LAURENTI</v>
          </cell>
          <cell r="D559" t="str">
            <v>JEAN PHILIPPE</v>
          </cell>
          <cell r="E559">
            <v>24815</v>
          </cell>
          <cell r="F559" t="str">
            <v>AGGLO</v>
          </cell>
          <cell r="G559" t="str">
            <v>17 RUE DU GENERAL DE GAULLE</v>
          </cell>
          <cell r="I559">
            <v>68290</v>
          </cell>
          <cell r="J559" t="str">
            <v>MASEVAUX</v>
          </cell>
          <cell r="K559">
            <v>424</v>
          </cell>
          <cell r="L559" t="str">
            <v>ACTIONS EDUCATIVES</v>
          </cell>
          <cell r="N559" t="str">
            <v>VACATAIRE</v>
          </cell>
          <cell r="O559" t="str">
            <v>ACTIVITE TEMPS PLEIN</v>
          </cell>
          <cell r="P559">
            <v>42917</v>
          </cell>
          <cell r="Q559" t="str">
            <v>TC</v>
          </cell>
          <cell r="R559">
            <v>100</v>
          </cell>
          <cell r="S559">
            <v>100</v>
          </cell>
        </row>
        <row r="560">
          <cell r="B560" t="str">
            <v>CASABONA</v>
          </cell>
          <cell r="C560" t="str">
            <v>CASABONA</v>
          </cell>
          <cell r="D560" t="str">
            <v>DELIA</v>
          </cell>
          <cell r="E560">
            <v>24829</v>
          </cell>
          <cell r="F560" t="str">
            <v>AGGLO</v>
          </cell>
          <cell r="G560" t="str">
            <v>2 A RUE DU DR ALBERT SCHWEITZER</v>
          </cell>
          <cell r="I560">
            <v>68400</v>
          </cell>
          <cell r="J560" t="str">
            <v>RIEDISHEIM</v>
          </cell>
          <cell r="K560">
            <v>4212</v>
          </cell>
          <cell r="L560" t="str">
            <v>RESSOURCES HUMAINES DU POLE</v>
          </cell>
          <cell r="M560" t="str">
            <v>ADJOINT ADMINISTRATIF TER.</v>
          </cell>
          <cell r="N560" t="str">
            <v>STAGIAIRE</v>
          </cell>
          <cell r="O560" t="str">
            <v>ACTIVITE TEMPS PLEIN</v>
          </cell>
          <cell r="P560">
            <v>43040</v>
          </cell>
          <cell r="Q560" t="str">
            <v>TC</v>
          </cell>
          <cell r="R560">
            <v>100</v>
          </cell>
          <cell r="S560">
            <v>100</v>
          </cell>
          <cell r="T560" t="str">
            <v>ADJOINTS ADMINISTRATIFS TERRIT.</v>
          </cell>
          <cell r="U560" t="str">
            <v>C</v>
          </cell>
          <cell r="V560">
            <v>4</v>
          </cell>
        </row>
        <row r="561">
          <cell r="B561" t="str">
            <v>ROSENTHAL</v>
          </cell>
          <cell r="C561" t="str">
            <v>ROSENTHAL</v>
          </cell>
          <cell r="D561" t="str">
            <v>LAURE</v>
          </cell>
          <cell r="E561">
            <v>24862</v>
          </cell>
          <cell r="F561" t="str">
            <v>AGGLO</v>
          </cell>
          <cell r="G561" t="str">
            <v>2 RUE JACQUES HENRIC PETRI</v>
          </cell>
          <cell r="I561">
            <v>68100</v>
          </cell>
          <cell r="J561" t="str">
            <v>MULHOUSE</v>
          </cell>
          <cell r="K561">
            <v>4213</v>
          </cell>
          <cell r="L561" t="str">
            <v>BUDGET COMPTABILITE</v>
          </cell>
          <cell r="M561" t="str">
            <v>ADJOINT ADMINISTRATIF TER.</v>
          </cell>
          <cell r="N561" t="str">
            <v>STAGIAIRE</v>
          </cell>
          <cell r="O561" t="str">
            <v>ACTIVITE TEMPS PLEIN</v>
          </cell>
          <cell r="P561">
            <v>43070</v>
          </cell>
          <cell r="Q561" t="str">
            <v>TC</v>
          </cell>
          <cell r="R561">
            <v>100</v>
          </cell>
          <cell r="S561">
            <v>100</v>
          </cell>
          <cell r="T561" t="str">
            <v>ADJOINTS ADMINISTRATIFS TERRIT.</v>
          </cell>
          <cell r="U561" t="str">
            <v>C</v>
          </cell>
          <cell r="V561">
            <v>4</v>
          </cell>
        </row>
        <row r="562">
          <cell r="B562" t="str">
            <v>NIEDERGANG</v>
          </cell>
          <cell r="C562" t="str">
            <v>NIEDERGANG</v>
          </cell>
          <cell r="D562" t="str">
            <v>CATHERINE</v>
          </cell>
          <cell r="E562">
            <v>24866</v>
          </cell>
          <cell r="F562" t="str">
            <v>AGGLO</v>
          </cell>
          <cell r="G562" t="str">
            <v>32 RUE DAGUERRE</v>
          </cell>
          <cell r="I562">
            <v>68200</v>
          </cell>
          <cell r="J562" t="str">
            <v>MULHOUSE</v>
          </cell>
          <cell r="K562">
            <v>42</v>
          </cell>
          <cell r="L562" t="str">
            <v>POLE EDUCATION ET ENFANCE</v>
          </cell>
          <cell r="N562" t="str">
            <v>VACATAIRE</v>
          </cell>
          <cell r="O562" t="str">
            <v>ACTIVITE TEMPS PLEIN</v>
          </cell>
          <cell r="P562">
            <v>42736</v>
          </cell>
          <cell r="Q562" t="str">
            <v>TC</v>
          </cell>
          <cell r="R562">
            <v>100</v>
          </cell>
          <cell r="S562">
            <v>100</v>
          </cell>
        </row>
        <row r="563">
          <cell r="B563" t="str">
            <v>GUIBAUD</v>
          </cell>
          <cell r="C563" t="str">
            <v>GUIBAUD</v>
          </cell>
          <cell r="D563" t="str">
            <v>CLAUDINE</v>
          </cell>
          <cell r="E563">
            <v>24867</v>
          </cell>
          <cell r="F563" t="str">
            <v>AGGLO</v>
          </cell>
          <cell r="G563" t="str">
            <v>9 RUE DE LA GARE</v>
          </cell>
          <cell r="I563">
            <v>68460</v>
          </cell>
          <cell r="J563" t="str">
            <v>LUTTERBACH</v>
          </cell>
          <cell r="K563">
            <v>42</v>
          </cell>
          <cell r="L563" t="str">
            <v>POLE EDUCATION ET ENFANCE</v>
          </cell>
          <cell r="N563" t="str">
            <v>VACATAIRE</v>
          </cell>
          <cell r="O563" t="str">
            <v>ACTIVITE TEMPS PLEIN</v>
          </cell>
          <cell r="P563">
            <v>42736</v>
          </cell>
          <cell r="Q563" t="str">
            <v>TC</v>
          </cell>
          <cell r="R563">
            <v>100</v>
          </cell>
          <cell r="S563">
            <v>100</v>
          </cell>
        </row>
        <row r="564">
          <cell r="B564" t="str">
            <v>DI GIUSTO</v>
          </cell>
          <cell r="C564" t="str">
            <v>DI GIUSTO</v>
          </cell>
          <cell r="D564" t="str">
            <v>STELLA</v>
          </cell>
          <cell r="E564">
            <v>24869</v>
          </cell>
          <cell r="F564" t="str">
            <v>AGGLO</v>
          </cell>
          <cell r="G564" t="str">
            <v>1 RUE DU BALLON D'ALSACE</v>
          </cell>
          <cell r="I564">
            <v>68120</v>
          </cell>
          <cell r="J564" t="str">
            <v>RICHWILLER</v>
          </cell>
          <cell r="K564">
            <v>4231</v>
          </cell>
          <cell r="L564" t="str">
            <v>PERISCOLAIRE</v>
          </cell>
          <cell r="M564" t="str">
            <v>ADJOINT TER. D'ANIMATION</v>
          </cell>
          <cell r="N564" t="str">
            <v>CONTRACTUEL</v>
          </cell>
          <cell r="O564" t="str">
            <v>ACTIVITE TEMPS NON COMPLET</v>
          </cell>
          <cell r="P564">
            <v>42804</v>
          </cell>
          <cell r="Q564" t="str">
            <v>TNC</v>
          </cell>
          <cell r="R564">
            <v>50</v>
          </cell>
          <cell r="S564">
            <v>50</v>
          </cell>
          <cell r="T564" t="str">
            <v>ADJOINTS TERRITORIAUX D'ANIMATION</v>
          </cell>
          <cell r="U564" t="str">
            <v>C</v>
          </cell>
          <cell r="V564">
            <v>1</v>
          </cell>
        </row>
        <row r="565">
          <cell r="B565" t="str">
            <v>HENRICK</v>
          </cell>
          <cell r="C565" t="str">
            <v>HENRICK</v>
          </cell>
          <cell r="D565" t="str">
            <v>ROSANGE</v>
          </cell>
          <cell r="E565">
            <v>24872</v>
          </cell>
          <cell r="F565" t="str">
            <v>AGGLO</v>
          </cell>
          <cell r="G565" t="str">
            <v>52 RUE KLEBER</v>
          </cell>
          <cell r="I565">
            <v>68100</v>
          </cell>
          <cell r="J565" t="str">
            <v>MULHOUSE</v>
          </cell>
          <cell r="K565">
            <v>4231</v>
          </cell>
          <cell r="L565" t="str">
            <v>PERISCOLAIRE</v>
          </cell>
          <cell r="M565" t="str">
            <v>ADJOINT TER. D'ANIMATION</v>
          </cell>
          <cell r="N565" t="str">
            <v>CONTRACTUEL</v>
          </cell>
          <cell r="O565" t="str">
            <v>ACTIVITE TEMPS NON COMPLET</v>
          </cell>
          <cell r="P565">
            <v>43083</v>
          </cell>
          <cell r="Q565" t="str">
            <v>TNC</v>
          </cell>
          <cell r="R565">
            <v>50</v>
          </cell>
          <cell r="S565">
            <v>50</v>
          </cell>
          <cell r="T565" t="str">
            <v>ADJOINTS TERRITORIAUX D'ANIMATION</v>
          </cell>
          <cell r="U565" t="str">
            <v>C</v>
          </cell>
          <cell r="V565">
            <v>1</v>
          </cell>
        </row>
        <row r="566">
          <cell r="B566" t="str">
            <v>ZIMMERLE</v>
          </cell>
          <cell r="C566" t="str">
            <v>ZIMMERLE</v>
          </cell>
          <cell r="D566" t="str">
            <v>SAMANTHA</v>
          </cell>
          <cell r="E566">
            <v>24881</v>
          </cell>
          <cell r="F566" t="str">
            <v>AGGLO</v>
          </cell>
          <cell r="G566" t="str">
            <v>7 RUE DE MADAGASCAR</v>
          </cell>
          <cell r="I566">
            <v>90000</v>
          </cell>
          <cell r="J566" t="str">
            <v>BELFORT</v>
          </cell>
          <cell r="K566">
            <v>4231</v>
          </cell>
          <cell r="L566" t="str">
            <v>PERISCOLAIRE</v>
          </cell>
          <cell r="M566" t="str">
            <v>ADJOINT TER. D'ANIMATION</v>
          </cell>
          <cell r="N566" t="str">
            <v>CONTRACTUEL</v>
          </cell>
          <cell r="O566" t="str">
            <v>ACTIVITE TEMPS NON COMPLET</v>
          </cell>
          <cell r="P566">
            <v>43056</v>
          </cell>
          <cell r="Q566" t="str">
            <v>TNC</v>
          </cell>
          <cell r="R566">
            <v>50</v>
          </cell>
          <cell r="S566">
            <v>50</v>
          </cell>
          <cell r="T566" t="str">
            <v>ADJOINTS TERRITORIAUX D'ANIMATION</v>
          </cell>
          <cell r="U566" t="str">
            <v>C</v>
          </cell>
          <cell r="V566">
            <v>1</v>
          </cell>
        </row>
        <row r="567">
          <cell r="B567" t="str">
            <v>HERCOLE</v>
          </cell>
          <cell r="C567" t="str">
            <v>YETISTIREN</v>
          </cell>
          <cell r="D567" t="str">
            <v>NANCY</v>
          </cell>
          <cell r="E567">
            <v>24884</v>
          </cell>
          <cell r="F567" t="str">
            <v>AGGLO</v>
          </cell>
          <cell r="G567" t="str">
            <v>2 RUE TRANSVERSALE</v>
          </cell>
          <cell r="I567">
            <v>68120</v>
          </cell>
          <cell r="J567" t="str">
            <v>PFASTATT</v>
          </cell>
          <cell r="K567">
            <v>4231</v>
          </cell>
          <cell r="L567" t="str">
            <v>PERISCOLAIRE</v>
          </cell>
          <cell r="M567" t="str">
            <v>ADJOINT ADMINISTRATIF TER.</v>
          </cell>
          <cell r="N567" t="str">
            <v>STAGIAIRE</v>
          </cell>
          <cell r="O567" t="str">
            <v>ACTIVITE TEMPS PLEIN</v>
          </cell>
          <cell r="P567">
            <v>42767</v>
          </cell>
          <cell r="Q567" t="str">
            <v>TC</v>
          </cell>
          <cell r="R567">
            <v>100</v>
          </cell>
          <cell r="S567">
            <v>100</v>
          </cell>
          <cell r="T567" t="str">
            <v>ADJOINTS ADMINISTRATIFS TERRIT.</v>
          </cell>
          <cell r="U567" t="str">
            <v>C</v>
          </cell>
          <cell r="V567">
            <v>2</v>
          </cell>
        </row>
        <row r="568">
          <cell r="B568" t="str">
            <v>HACHI</v>
          </cell>
          <cell r="C568" t="str">
            <v>SELLEMET</v>
          </cell>
          <cell r="D568" t="str">
            <v>SABAH</v>
          </cell>
          <cell r="E568">
            <v>24901</v>
          </cell>
          <cell r="F568" t="str">
            <v>AGGLO</v>
          </cell>
          <cell r="G568" t="str">
            <v>40 RUE DES 3 EPIS</v>
          </cell>
          <cell r="I568">
            <v>68200</v>
          </cell>
          <cell r="J568" t="str">
            <v>MULHOUSE</v>
          </cell>
          <cell r="K568">
            <v>4232</v>
          </cell>
          <cell r="L568" t="str">
            <v>PETITE ENFANCE</v>
          </cell>
          <cell r="M568" t="str">
            <v>ADJOINT TER. D'ANIMATION</v>
          </cell>
          <cell r="N568" t="str">
            <v>CONTRACTUEL</v>
          </cell>
          <cell r="O568" t="str">
            <v>ACTIVITE TEMPS NON COMPLET</v>
          </cell>
          <cell r="P568">
            <v>42979</v>
          </cell>
          <cell r="Q568" t="str">
            <v>TNC</v>
          </cell>
          <cell r="R568">
            <v>80</v>
          </cell>
          <cell r="S568">
            <v>80</v>
          </cell>
          <cell r="T568" t="str">
            <v>ADJOINTS TERRITORIAUX D'ANIMATION</v>
          </cell>
          <cell r="U568" t="str">
            <v>C</v>
          </cell>
          <cell r="V568">
            <v>1</v>
          </cell>
        </row>
        <row r="569">
          <cell r="B569" t="str">
            <v>VERNIER</v>
          </cell>
          <cell r="C569" t="str">
            <v>VERNIER</v>
          </cell>
          <cell r="D569" t="str">
            <v>OLIVIER</v>
          </cell>
          <cell r="E569">
            <v>24907</v>
          </cell>
          <cell r="F569" t="str">
            <v>AGGLO</v>
          </cell>
          <cell r="G569" t="str">
            <v>20 RUE DE LATTRE DE TASSIGNY</v>
          </cell>
          <cell r="I569">
            <v>68800</v>
          </cell>
          <cell r="J569" t="str">
            <v>THANN</v>
          </cell>
          <cell r="K569">
            <v>4214</v>
          </cell>
          <cell r="L569" t="str">
            <v>MARCHES PUBLICS DSP</v>
          </cell>
          <cell r="M569" t="str">
            <v>REDACTEUR PRINCIPAL 2EME CL</v>
          </cell>
          <cell r="N569" t="str">
            <v>CONTRACTUEL</v>
          </cell>
          <cell r="O569" t="str">
            <v>ACTIVITE TEMPS PLEIN</v>
          </cell>
          <cell r="P569">
            <v>42760</v>
          </cell>
          <cell r="Q569" t="str">
            <v>TC</v>
          </cell>
          <cell r="R569">
            <v>100</v>
          </cell>
          <cell r="S569">
            <v>100</v>
          </cell>
          <cell r="T569" t="str">
            <v>REDACTEURS TERRITORIAUX</v>
          </cell>
          <cell r="U569" t="str">
            <v>B</v>
          </cell>
          <cell r="V569">
            <v>3</v>
          </cell>
        </row>
        <row r="570">
          <cell r="B570" t="str">
            <v>DORIAC</v>
          </cell>
          <cell r="C570" t="str">
            <v>COUROBLE</v>
          </cell>
          <cell r="D570" t="str">
            <v>MARLENE</v>
          </cell>
          <cell r="E570">
            <v>24908</v>
          </cell>
          <cell r="F570" t="str">
            <v>AGGLO</v>
          </cell>
          <cell r="G570" t="str">
            <v>5 IMPASSE DE LA PRAIRIE</v>
          </cell>
          <cell r="I570">
            <v>68720</v>
          </cell>
          <cell r="J570" t="str">
            <v>ZILLISHEIM</v>
          </cell>
          <cell r="K570">
            <v>4253</v>
          </cell>
          <cell r="L570" t="str">
            <v>ENTRETIEN ET LOGISTIQUE</v>
          </cell>
          <cell r="M570" t="str">
            <v>ADJOINT TECHNIQUE TERRITORIAL</v>
          </cell>
          <cell r="N570" t="str">
            <v>CONTRACTUEL</v>
          </cell>
          <cell r="O570" t="str">
            <v>ACTIVITE TEMPS NON COMPLET</v>
          </cell>
          <cell r="P570">
            <v>42924</v>
          </cell>
          <cell r="Q570" t="str">
            <v>TNC</v>
          </cell>
          <cell r="R570">
            <v>54</v>
          </cell>
          <cell r="S570">
            <v>54</v>
          </cell>
          <cell r="T570" t="str">
            <v>ADJOINTS TECHNIQUES TERRITORIAUX</v>
          </cell>
          <cell r="U570" t="str">
            <v>C</v>
          </cell>
          <cell r="V570">
            <v>1</v>
          </cell>
        </row>
        <row r="571">
          <cell r="B571" t="str">
            <v>MAKIESSE</v>
          </cell>
          <cell r="C571" t="str">
            <v>KINGONGO</v>
          </cell>
          <cell r="D571" t="str">
            <v>INES</v>
          </cell>
          <cell r="E571">
            <v>24916</v>
          </cell>
          <cell r="F571" t="str">
            <v>AGGLO</v>
          </cell>
          <cell r="G571" t="str">
            <v>8 RUE EUGENE DELACROIX</v>
          </cell>
          <cell r="I571">
            <v>68200</v>
          </cell>
          <cell r="J571" t="str">
            <v>MULHOUSE</v>
          </cell>
          <cell r="K571">
            <v>4231</v>
          </cell>
          <cell r="L571" t="str">
            <v>PERISCOLAIRE</v>
          </cell>
          <cell r="M571" t="str">
            <v>ADJOINT TECHNIQUE TERRITORIAL</v>
          </cell>
          <cell r="N571" t="str">
            <v>CONTRACTUEL</v>
          </cell>
          <cell r="O571" t="str">
            <v>ACTIVITE TEMPS NON COMPLET</v>
          </cell>
          <cell r="P571">
            <v>43077</v>
          </cell>
          <cell r="Q571" t="str">
            <v>TNC</v>
          </cell>
          <cell r="R571" t="str">
            <v>54.5</v>
          </cell>
          <cell r="S571" t="str">
            <v>54.5</v>
          </cell>
          <cell r="T571" t="str">
            <v>ADJOINTS TECHNIQUES TERRITORIAUX</v>
          </cell>
          <cell r="U571" t="str">
            <v>C</v>
          </cell>
          <cell r="V571">
            <v>1</v>
          </cell>
        </row>
        <row r="572">
          <cell r="B572" t="str">
            <v>ZAIN</v>
          </cell>
          <cell r="C572" t="str">
            <v>ZAIN</v>
          </cell>
          <cell r="D572" t="str">
            <v>LAURIE</v>
          </cell>
          <cell r="E572">
            <v>24919</v>
          </cell>
          <cell r="F572" t="str">
            <v>AGGLO</v>
          </cell>
          <cell r="G572" t="str">
            <v>17 RUE HENRI MATISSE</v>
          </cell>
          <cell r="I572">
            <v>68200</v>
          </cell>
          <cell r="J572" t="str">
            <v>MULHOUSE</v>
          </cell>
          <cell r="K572">
            <v>424</v>
          </cell>
          <cell r="L572" t="str">
            <v>ACTIONS EDUCATIVES</v>
          </cell>
          <cell r="N572" t="str">
            <v>VACATAIRE</v>
          </cell>
          <cell r="O572" t="str">
            <v>ACTIVITE TEMPS PLEIN</v>
          </cell>
          <cell r="P572">
            <v>42917</v>
          </cell>
          <cell r="Q572" t="str">
            <v>TC</v>
          </cell>
          <cell r="R572">
            <v>100</v>
          </cell>
          <cell r="S572">
            <v>100</v>
          </cell>
        </row>
        <row r="573">
          <cell r="B573" t="str">
            <v>SORTINO</v>
          </cell>
          <cell r="C573" t="str">
            <v>SORTINO</v>
          </cell>
          <cell r="D573" t="str">
            <v>AUDREY</v>
          </cell>
          <cell r="E573">
            <v>24936</v>
          </cell>
          <cell r="F573" t="str">
            <v>AGGLO</v>
          </cell>
          <cell r="G573" t="str">
            <v>8 COUR ST FIACRE</v>
          </cell>
          <cell r="I573">
            <v>68400</v>
          </cell>
          <cell r="J573" t="str">
            <v>RIEDISHEIM</v>
          </cell>
          <cell r="K573">
            <v>4231</v>
          </cell>
          <cell r="L573" t="str">
            <v>PERISCOLAIRE</v>
          </cell>
          <cell r="N573" t="str">
            <v>VACATAIRE</v>
          </cell>
          <cell r="O573" t="str">
            <v>ACTIVITE TEMPS PLEIN</v>
          </cell>
          <cell r="P573">
            <v>42767</v>
          </cell>
          <cell r="Q573" t="str">
            <v>TC</v>
          </cell>
          <cell r="R573">
            <v>100</v>
          </cell>
          <cell r="S573">
            <v>100</v>
          </cell>
        </row>
        <row r="574">
          <cell r="B574" t="str">
            <v>ACIK</v>
          </cell>
          <cell r="C574" t="str">
            <v>ACIK</v>
          </cell>
          <cell r="D574" t="str">
            <v>SINEM</v>
          </cell>
          <cell r="E574">
            <v>24941</v>
          </cell>
          <cell r="F574" t="str">
            <v>AGGLO</v>
          </cell>
          <cell r="G574" t="str">
            <v>7 RUE DE LA VERDURE</v>
          </cell>
          <cell r="I574">
            <v>68200</v>
          </cell>
          <cell r="J574" t="str">
            <v>MULHOUSE</v>
          </cell>
          <cell r="K574">
            <v>4231</v>
          </cell>
          <cell r="L574" t="str">
            <v>PERISCOLAIRE</v>
          </cell>
          <cell r="N574" t="str">
            <v>VACATAIRE</v>
          </cell>
          <cell r="O574" t="str">
            <v>ACTIVITE TEMPS PLEIN</v>
          </cell>
          <cell r="P574">
            <v>42767</v>
          </cell>
          <cell r="Q574" t="str">
            <v>TC</v>
          </cell>
          <cell r="R574">
            <v>100</v>
          </cell>
          <cell r="S574">
            <v>100</v>
          </cell>
        </row>
        <row r="575">
          <cell r="B575" t="str">
            <v>HANILCE</v>
          </cell>
          <cell r="C575" t="str">
            <v>HANILCE</v>
          </cell>
          <cell r="D575" t="str">
            <v>NESLIHAN</v>
          </cell>
          <cell r="E575">
            <v>24955</v>
          </cell>
          <cell r="F575" t="str">
            <v>AGGLO</v>
          </cell>
          <cell r="G575" t="str">
            <v>47 RUE DES FABRIQUES</v>
          </cell>
          <cell r="I575">
            <v>68200</v>
          </cell>
          <cell r="J575" t="str">
            <v>MULHOUSE</v>
          </cell>
          <cell r="K575">
            <v>4231</v>
          </cell>
          <cell r="L575" t="str">
            <v>PERISCOLAIRE</v>
          </cell>
          <cell r="M575" t="str">
            <v>ADJOINT TER. D'ANIMATION</v>
          </cell>
          <cell r="N575" t="str">
            <v>CONTRACTUEL</v>
          </cell>
          <cell r="O575" t="str">
            <v>ACTIVITE TEMPS NON COMPLET</v>
          </cell>
          <cell r="P575">
            <v>43059</v>
          </cell>
          <cell r="Q575" t="str">
            <v>TNC</v>
          </cell>
          <cell r="R575">
            <v>50</v>
          </cell>
          <cell r="S575">
            <v>50</v>
          </cell>
          <cell r="T575" t="str">
            <v>ADJOINTS TERRITORIAUX D'ANIMATION</v>
          </cell>
          <cell r="U575" t="str">
            <v>C</v>
          </cell>
          <cell r="V575">
            <v>1</v>
          </cell>
        </row>
        <row r="576">
          <cell r="B576" t="str">
            <v>STAIB</v>
          </cell>
          <cell r="C576" t="str">
            <v>STAIB</v>
          </cell>
          <cell r="D576" t="str">
            <v>CLAIRE</v>
          </cell>
          <cell r="E576">
            <v>24979</v>
          </cell>
          <cell r="F576" t="str">
            <v>AGGLO</v>
          </cell>
          <cell r="G576" t="str">
            <v>7 RUE DES MESANGES</v>
          </cell>
          <cell r="I576">
            <v>68500</v>
          </cell>
          <cell r="J576" t="str">
            <v>ISSENHEIM</v>
          </cell>
          <cell r="K576">
            <v>4231</v>
          </cell>
          <cell r="L576" t="str">
            <v>PERISCOLAIRE</v>
          </cell>
          <cell r="M576" t="str">
            <v>ADJOINT TER. D'ANIMATION</v>
          </cell>
          <cell r="N576" t="str">
            <v>CONTRACTUEL</v>
          </cell>
          <cell r="O576" t="str">
            <v>ACTIVITE TEMPS NON COMPLET</v>
          </cell>
          <cell r="P576">
            <v>42979</v>
          </cell>
          <cell r="Q576" t="str">
            <v>TNC</v>
          </cell>
          <cell r="R576">
            <v>50</v>
          </cell>
          <cell r="S576">
            <v>50</v>
          </cell>
          <cell r="T576" t="str">
            <v>ADJOINTS TERRITORIAUX D'ANIMATION</v>
          </cell>
          <cell r="U576" t="str">
            <v>C</v>
          </cell>
          <cell r="V576">
            <v>1</v>
          </cell>
        </row>
        <row r="577">
          <cell r="B577" t="str">
            <v>BELTZUNG</v>
          </cell>
          <cell r="C577" t="str">
            <v>BELTZUNG</v>
          </cell>
          <cell r="D577" t="str">
            <v>NATHALIE</v>
          </cell>
          <cell r="E577">
            <v>24984</v>
          </cell>
          <cell r="F577" t="str">
            <v>AGGLO</v>
          </cell>
          <cell r="G577" t="str">
            <v>31 RUE ALBERT LANTZ</v>
          </cell>
          <cell r="I577">
            <v>68850</v>
          </cell>
          <cell r="J577" t="str">
            <v>STAFFELFELDEN</v>
          </cell>
          <cell r="K577">
            <v>4231</v>
          </cell>
          <cell r="L577" t="str">
            <v>PERISCOLAIRE</v>
          </cell>
          <cell r="M577" t="str">
            <v>ADJOINT TER. D'ANIMATION</v>
          </cell>
          <cell r="N577" t="str">
            <v>CONTRACTUEL</v>
          </cell>
          <cell r="O577" t="str">
            <v>ACTIVITE TEMPS NON COMPLET</v>
          </cell>
          <cell r="P577">
            <v>43009</v>
          </cell>
          <cell r="Q577" t="str">
            <v>TNC</v>
          </cell>
          <cell r="R577">
            <v>50</v>
          </cell>
          <cell r="S577">
            <v>50</v>
          </cell>
          <cell r="T577" t="str">
            <v>ADJOINTS TERRITORIAUX D'ANIMATION</v>
          </cell>
          <cell r="U577" t="str">
            <v>C</v>
          </cell>
          <cell r="V577">
            <v>1</v>
          </cell>
        </row>
        <row r="578">
          <cell r="B578" t="str">
            <v>MEYER</v>
          </cell>
          <cell r="C578" t="str">
            <v>MEYER</v>
          </cell>
          <cell r="D578" t="str">
            <v>ELISE</v>
          </cell>
          <cell r="E578">
            <v>24985</v>
          </cell>
          <cell r="F578" t="str">
            <v>AGGLO</v>
          </cell>
          <cell r="G578" t="str">
            <v>37B RUE DES TROIS ROIS</v>
          </cell>
          <cell r="I578">
            <v>68100</v>
          </cell>
          <cell r="J578" t="str">
            <v>MULHOUSE</v>
          </cell>
          <cell r="K578">
            <v>4231</v>
          </cell>
          <cell r="L578" t="str">
            <v>PERISCOLAIRE</v>
          </cell>
          <cell r="M578" t="str">
            <v>ADJOINT TER. D'ANIMATION</v>
          </cell>
          <cell r="N578" t="str">
            <v>CONTRACTUEL</v>
          </cell>
          <cell r="O578" t="str">
            <v>ACTIVITE TEMPS NON COMPLET</v>
          </cell>
          <cell r="P578">
            <v>42989</v>
          </cell>
          <cell r="Q578" t="str">
            <v>TNC</v>
          </cell>
          <cell r="R578">
            <v>50</v>
          </cell>
          <cell r="S578">
            <v>50</v>
          </cell>
          <cell r="T578" t="str">
            <v>ADJOINTS TERRITORIAUX D'ANIMATION</v>
          </cell>
          <cell r="U578" t="str">
            <v>C</v>
          </cell>
          <cell r="V578">
            <v>1</v>
          </cell>
        </row>
        <row r="579">
          <cell r="B579" t="str">
            <v>IBRAHIMKHEL</v>
          </cell>
          <cell r="C579" t="str">
            <v>NADERI</v>
          </cell>
          <cell r="D579" t="str">
            <v>NASTARAN</v>
          </cell>
          <cell r="E579">
            <v>24992</v>
          </cell>
          <cell r="F579" t="str">
            <v>AGGLO</v>
          </cell>
          <cell r="G579" t="str">
            <v>9 RUE DE CHALAMPE</v>
          </cell>
          <cell r="I579">
            <v>68100</v>
          </cell>
          <cell r="J579" t="str">
            <v>MULHOUSE</v>
          </cell>
          <cell r="K579">
            <v>4232</v>
          </cell>
          <cell r="L579" t="str">
            <v>PETITE ENFANCE</v>
          </cell>
          <cell r="M579" t="str">
            <v>ADJOINT TER. D'ANIMATION</v>
          </cell>
          <cell r="N579" t="str">
            <v>CONTRACTUEL</v>
          </cell>
          <cell r="O579" t="str">
            <v>ACTIVITE TEMPS NON COMPLET</v>
          </cell>
          <cell r="P579">
            <v>43070</v>
          </cell>
          <cell r="Q579" t="str">
            <v>TNC</v>
          </cell>
          <cell r="R579">
            <v>50</v>
          </cell>
          <cell r="S579">
            <v>50</v>
          </cell>
          <cell r="T579" t="str">
            <v>ADJOINTS TERRITORIAUX D'ANIMATION</v>
          </cell>
          <cell r="U579" t="str">
            <v>C</v>
          </cell>
          <cell r="V579">
            <v>1</v>
          </cell>
        </row>
        <row r="580">
          <cell r="B580" t="str">
            <v>DIREZ</v>
          </cell>
          <cell r="C580" t="str">
            <v>SPAETH</v>
          </cell>
          <cell r="D580" t="str">
            <v>ANNE CATHERINE</v>
          </cell>
          <cell r="E580">
            <v>25008</v>
          </cell>
          <cell r="F580" t="str">
            <v>AGGLO</v>
          </cell>
          <cell r="G580" t="str">
            <v>21 RUE DU ROSSBERG</v>
          </cell>
          <cell r="I580">
            <v>68200</v>
          </cell>
          <cell r="J580" t="str">
            <v>MULHOUSE</v>
          </cell>
          <cell r="K580">
            <v>4232</v>
          </cell>
          <cell r="L580" t="str">
            <v>PETITE ENFANCE</v>
          </cell>
          <cell r="M580" t="str">
            <v>ADJOINT TER. D'ANIMATION</v>
          </cell>
          <cell r="N580" t="str">
            <v>CONTRACTUEL</v>
          </cell>
          <cell r="O580" t="str">
            <v>ACTIVITE TEMPS PLEIN</v>
          </cell>
          <cell r="P580">
            <v>43062</v>
          </cell>
          <cell r="Q580" t="str">
            <v>TC</v>
          </cell>
          <cell r="R580">
            <v>100</v>
          </cell>
          <cell r="S580">
            <v>100</v>
          </cell>
          <cell r="T580" t="str">
            <v>ADJOINTS TERRITORIAUX D'ANIMATION</v>
          </cell>
          <cell r="U580" t="str">
            <v>C</v>
          </cell>
          <cell r="V580">
            <v>1</v>
          </cell>
        </row>
        <row r="581">
          <cell r="B581" t="str">
            <v>MALAN</v>
          </cell>
          <cell r="C581" t="str">
            <v>MALAN</v>
          </cell>
          <cell r="D581" t="str">
            <v>RENEE-CONSTANCE</v>
          </cell>
          <cell r="E581">
            <v>25044</v>
          </cell>
          <cell r="F581" t="str">
            <v>AGGLO</v>
          </cell>
          <cell r="G581" t="str">
            <v>15 RUE DE LA SINNE</v>
          </cell>
          <cell r="I581">
            <v>68100</v>
          </cell>
          <cell r="J581" t="str">
            <v>MULHOUSE</v>
          </cell>
          <cell r="K581">
            <v>4241</v>
          </cell>
          <cell r="L581" t="str">
            <v>AIDE A ENFANT</v>
          </cell>
          <cell r="N581" t="str">
            <v>VACATAIRE</v>
          </cell>
          <cell r="O581" t="str">
            <v>ACTIVITE TEMPS PLEIN</v>
          </cell>
          <cell r="P581">
            <v>42917</v>
          </cell>
          <cell r="Q581" t="str">
            <v>TC</v>
          </cell>
          <cell r="R581">
            <v>100</v>
          </cell>
          <cell r="S581">
            <v>100</v>
          </cell>
        </row>
        <row r="582">
          <cell r="B582" t="str">
            <v>SAOULI</v>
          </cell>
          <cell r="C582" t="str">
            <v>BOUTAGHANE</v>
          </cell>
          <cell r="D582" t="str">
            <v>KAMILA</v>
          </cell>
          <cell r="E582">
            <v>25051</v>
          </cell>
          <cell r="F582" t="str">
            <v>AGGLO</v>
          </cell>
          <cell r="G582" t="str">
            <v>3 RUE DE LA 4E DMM</v>
          </cell>
          <cell r="I582">
            <v>68200</v>
          </cell>
          <cell r="J582" t="str">
            <v>MULHOUSE</v>
          </cell>
          <cell r="K582">
            <v>424</v>
          </cell>
          <cell r="L582" t="str">
            <v>ACTIONS EDUCATIVES</v>
          </cell>
          <cell r="N582" t="str">
            <v>VACATAIRE</v>
          </cell>
          <cell r="O582" t="str">
            <v>ACTIVITE TEMPS PLEIN</v>
          </cell>
          <cell r="P582">
            <v>42826</v>
          </cell>
          <cell r="Q582" t="str">
            <v>TC</v>
          </cell>
          <cell r="R582">
            <v>100</v>
          </cell>
          <cell r="S582">
            <v>100</v>
          </cell>
        </row>
        <row r="583">
          <cell r="B583" t="str">
            <v>DRICI</v>
          </cell>
          <cell r="C583" t="str">
            <v>DRICI</v>
          </cell>
          <cell r="D583" t="str">
            <v>SAID</v>
          </cell>
          <cell r="E583">
            <v>25099</v>
          </cell>
          <cell r="F583" t="str">
            <v>AGGLO</v>
          </cell>
          <cell r="G583" t="str">
            <v>48 RUE DE LA MER ROUGE</v>
          </cell>
          <cell r="I583">
            <v>68200</v>
          </cell>
          <cell r="J583" t="str">
            <v>MULHOUSE</v>
          </cell>
          <cell r="K583">
            <v>4231</v>
          </cell>
          <cell r="L583" t="str">
            <v>PERISCOLAIRE</v>
          </cell>
          <cell r="M583" t="str">
            <v>ADJOINT TER. D'ANIMATION</v>
          </cell>
          <cell r="N583" t="str">
            <v>CONTRACTUEL</v>
          </cell>
          <cell r="O583" t="str">
            <v>ACTIVITE TEMPS NON COMPLET</v>
          </cell>
          <cell r="P583">
            <v>43046</v>
          </cell>
          <cell r="Q583" t="str">
            <v>TNC</v>
          </cell>
          <cell r="R583">
            <v>50</v>
          </cell>
          <cell r="S583">
            <v>50</v>
          </cell>
          <cell r="T583" t="str">
            <v>ADJOINTS TERRITORIAUX D'ANIMATION</v>
          </cell>
          <cell r="U583" t="str">
            <v>C</v>
          </cell>
          <cell r="V583">
            <v>1</v>
          </cell>
        </row>
        <row r="584">
          <cell r="B584" t="str">
            <v>GHERBI</v>
          </cell>
          <cell r="C584" t="str">
            <v>GHERBI</v>
          </cell>
          <cell r="D584" t="str">
            <v>DJIHANE</v>
          </cell>
          <cell r="E584">
            <v>25103</v>
          </cell>
          <cell r="F584" t="str">
            <v>AGGLO</v>
          </cell>
          <cell r="G584" t="str">
            <v>3 AVENUE CHARLES ZUNSTEIM</v>
          </cell>
          <cell r="I584">
            <v>68170</v>
          </cell>
          <cell r="J584" t="str">
            <v>RIXHEIM</v>
          </cell>
          <cell r="K584">
            <v>4231</v>
          </cell>
          <cell r="L584" t="str">
            <v>PERISCOLAIRE</v>
          </cell>
          <cell r="M584" t="str">
            <v>ADJOINT TER. D'ANIMATION</v>
          </cell>
          <cell r="N584" t="str">
            <v>CONTRACTUEL</v>
          </cell>
          <cell r="O584" t="str">
            <v>ACTIVITE TEMPS NON COMPLET</v>
          </cell>
          <cell r="P584">
            <v>43034</v>
          </cell>
          <cell r="Q584" t="str">
            <v>TNC</v>
          </cell>
          <cell r="R584">
            <v>50</v>
          </cell>
          <cell r="S584">
            <v>50</v>
          </cell>
          <cell r="T584" t="str">
            <v>ADJOINTS TERRITORIAUX D'ANIMATION</v>
          </cell>
          <cell r="U584" t="str">
            <v>C</v>
          </cell>
          <cell r="V584">
            <v>1</v>
          </cell>
        </row>
        <row r="585">
          <cell r="B585" t="str">
            <v>HERMANN</v>
          </cell>
          <cell r="C585" t="str">
            <v>HERMANN</v>
          </cell>
          <cell r="D585" t="str">
            <v>CHARLINE</v>
          </cell>
          <cell r="E585">
            <v>25109</v>
          </cell>
          <cell r="F585" t="str">
            <v>AGGLO</v>
          </cell>
          <cell r="G585" t="str">
            <v>5 QUARTIER GARE</v>
          </cell>
          <cell r="I585">
            <v>68700</v>
          </cell>
          <cell r="J585" t="str">
            <v>ASPACH LE HAUT</v>
          </cell>
          <cell r="K585">
            <v>4231</v>
          </cell>
          <cell r="L585" t="str">
            <v>PERISCOLAIRE</v>
          </cell>
          <cell r="N585" t="str">
            <v>VACATAIRE</v>
          </cell>
          <cell r="O585" t="str">
            <v>ACTIVITE TEMPS PLEIN</v>
          </cell>
          <cell r="P585">
            <v>42856</v>
          </cell>
          <cell r="Q585" t="str">
            <v>TC</v>
          </cell>
          <cell r="R585">
            <v>100</v>
          </cell>
          <cell r="S585">
            <v>100</v>
          </cell>
        </row>
        <row r="586">
          <cell r="B586" t="str">
            <v>MOERLEN</v>
          </cell>
          <cell r="C586" t="str">
            <v>MOERLEN</v>
          </cell>
          <cell r="D586" t="str">
            <v>CHRISTINE</v>
          </cell>
          <cell r="E586">
            <v>25122</v>
          </cell>
          <cell r="F586" t="str">
            <v>AGGLO</v>
          </cell>
          <cell r="G586" t="str">
            <v>23 RUE DE LA STATION</v>
          </cell>
          <cell r="I586">
            <v>68700</v>
          </cell>
          <cell r="J586" t="str">
            <v>ASPACH LE BAS</v>
          </cell>
          <cell r="K586">
            <v>4232</v>
          </cell>
          <cell r="L586" t="str">
            <v>PETITE ENFANCE</v>
          </cell>
          <cell r="M586" t="str">
            <v>CADRE DE SANTE DE 1ERE CLASSE</v>
          </cell>
          <cell r="N586" t="str">
            <v>TITULAIRE</v>
          </cell>
          <cell r="O586" t="str">
            <v>ACTIVITE TEMPS PLEIN</v>
          </cell>
          <cell r="P586">
            <v>42887</v>
          </cell>
          <cell r="Q586" t="str">
            <v>TC</v>
          </cell>
          <cell r="R586">
            <v>100</v>
          </cell>
          <cell r="S586">
            <v>100</v>
          </cell>
          <cell r="T586" t="str">
            <v>CADRES TERRITORIAUX SANTE PARAMEDIC</v>
          </cell>
          <cell r="U586" t="str">
            <v>A</v>
          </cell>
          <cell r="V586">
            <v>5</v>
          </cell>
        </row>
        <row r="587">
          <cell r="B587" t="str">
            <v>BOUAZIZ</v>
          </cell>
          <cell r="C587" t="str">
            <v>BOUAZIZ</v>
          </cell>
          <cell r="D587" t="str">
            <v>HAFIDA</v>
          </cell>
          <cell r="E587">
            <v>25125</v>
          </cell>
          <cell r="F587" t="str">
            <v>AGGLO</v>
          </cell>
          <cell r="G587" t="str">
            <v>5 RUE BUHLER</v>
          </cell>
          <cell r="I587">
            <v>68100</v>
          </cell>
          <cell r="J587" t="str">
            <v>MULHOUSE</v>
          </cell>
          <cell r="K587">
            <v>424</v>
          </cell>
          <cell r="L587" t="str">
            <v>ACTIONS EDUCATIVES</v>
          </cell>
          <cell r="N587" t="str">
            <v>VACATAIRE</v>
          </cell>
          <cell r="O587" t="str">
            <v>ACTIVITE TEMPS PLEIN</v>
          </cell>
          <cell r="P587">
            <v>42887</v>
          </cell>
          <cell r="Q587" t="str">
            <v>TC</v>
          </cell>
          <cell r="R587">
            <v>100</v>
          </cell>
          <cell r="S587">
            <v>100</v>
          </cell>
        </row>
        <row r="588">
          <cell r="B588" t="str">
            <v>DA COSTA</v>
          </cell>
          <cell r="C588" t="str">
            <v>DA COSTA</v>
          </cell>
          <cell r="D588" t="str">
            <v>KELLY</v>
          </cell>
          <cell r="E588">
            <v>25126</v>
          </cell>
          <cell r="F588" t="str">
            <v>AGGLO</v>
          </cell>
          <cell r="G588" t="str">
            <v>42 RUE FENELON</v>
          </cell>
          <cell r="I588">
            <v>68200</v>
          </cell>
          <cell r="J588" t="str">
            <v>MULHOUSE</v>
          </cell>
          <cell r="K588">
            <v>4231</v>
          </cell>
          <cell r="L588" t="str">
            <v>PERISCOLAIRE</v>
          </cell>
          <cell r="N588" t="str">
            <v>VACATAIRE</v>
          </cell>
          <cell r="O588" t="str">
            <v>ACTIVITE TEMPS PLEIN</v>
          </cell>
          <cell r="P588">
            <v>42887</v>
          </cell>
          <cell r="Q588" t="str">
            <v>TC</v>
          </cell>
          <cell r="R588">
            <v>100</v>
          </cell>
          <cell r="S588">
            <v>100</v>
          </cell>
        </row>
        <row r="589">
          <cell r="B589" t="str">
            <v>FIERRO</v>
          </cell>
          <cell r="C589" t="str">
            <v>FIERRO</v>
          </cell>
          <cell r="D589" t="str">
            <v>CHRISTOPHER</v>
          </cell>
          <cell r="E589">
            <v>25127</v>
          </cell>
          <cell r="F589" t="str">
            <v>AGGLO</v>
          </cell>
          <cell r="G589" t="str">
            <v>88 RUE DE BALE</v>
          </cell>
          <cell r="I589">
            <v>68100</v>
          </cell>
          <cell r="J589" t="str">
            <v>MULHOUSE</v>
          </cell>
          <cell r="K589">
            <v>4231</v>
          </cell>
          <cell r="L589" t="str">
            <v>PERISCOLAIRE</v>
          </cell>
          <cell r="N589" t="str">
            <v>VACATAIRE</v>
          </cell>
          <cell r="O589" t="str">
            <v>ACTIVITE TEMPS PLEIN</v>
          </cell>
          <cell r="P589">
            <v>42887</v>
          </cell>
          <cell r="Q589" t="str">
            <v>TC</v>
          </cell>
          <cell r="R589">
            <v>100</v>
          </cell>
          <cell r="S589">
            <v>100</v>
          </cell>
        </row>
        <row r="590">
          <cell r="B590" t="str">
            <v>SOUSA LOUREIRO YAHIAOUI</v>
          </cell>
          <cell r="C590" t="str">
            <v>SOUSA LOUREIRO YAHIAOUI</v>
          </cell>
          <cell r="D590" t="str">
            <v>ROSANNA</v>
          </cell>
          <cell r="E590">
            <v>25128</v>
          </cell>
          <cell r="F590" t="str">
            <v>AGGLO</v>
          </cell>
          <cell r="G590" t="str">
            <v>59 RUE ANNA SCHOEN</v>
          </cell>
          <cell r="I590">
            <v>68200</v>
          </cell>
          <cell r="J590" t="str">
            <v>MULHOUSE</v>
          </cell>
          <cell r="K590">
            <v>4231</v>
          </cell>
          <cell r="L590" t="str">
            <v>PERISCOLAIRE</v>
          </cell>
          <cell r="N590" t="str">
            <v>VACATAIRE</v>
          </cell>
          <cell r="O590" t="str">
            <v>ACTIVITE TEMPS PLEIN</v>
          </cell>
          <cell r="P590">
            <v>42887</v>
          </cell>
          <cell r="Q590" t="str">
            <v>TC</v>
          </cell>
          <cell r="R590">
            <v>100</v>
          </cell>
          <cell r="S590">
            <v>100</v>
          </cell>
        </row>
        <row r="591">
          <cell r="B591" t="str">
            <v>MEYER</v>
          </cell>
          <cell r="C591" t="str">
            <v>MEYER</v>
          </cell>
          <cell r="D591" t="str">
            <v>CLAIRE</v>
          </cell>
          <cell r="E591">
            <v>25142</v>
          </cell>
          <cell r="F591" t="str">
            <v>AGGLO</v>
          </cell>
          <cell r="G591" t="str">
            <v>25 CITE JARDIN</v>
          </cell>
          <cell r="I591">
            <v>68260</v>
          </cell>
          <cell r="J591" t="str">
            <v>KINGERSHEIM</v>
          </cell>
          <cell r="K591">
            <v>4232</v>
          </cell>
          <cell r="L591" t="str">
            <v>PETITE ENFANCE</v>
          </cell>
          <cell r="M591" t="str">
            <v>ADJOINT TER. D'ANIMATION</v>
          </cell>
          <cell r="N591" t="str">
            <v>CONTRACTUEL</v>
          </cell>
          <cell r="O591" t="str">
            <v>ACTIVITE TEMPS PLEIN</v>
          </cell>
          <cell r="P591">
            <v>43070</v>
          </cell>
          <cell r="Q591" t="str">
            <v>TC</v>
          </cell>
          <cell r="R591">
            <v>100</v>
          </cell>
          <cell r="S591">
            <v>100</v>
          </cell>
          <cell r="T591" t="str">
            <v>ADJOINTS TERRITORIAUX D'ANIMATION</v>
          </cell>
          <cell r="U591" t="str">
            <v>C</v>
          </cell>
          <cell r="V591">
            <v>1</v>
          </cell>
        </row>
        <row r="592">
          <cell r="B592" t="str">
            <v>SCHUELLER</v>
          </cell>
          <cell r="C592" t="str">
            <v>SCHUELLER</v>
          </cell>
          <cell r="D592" t="str">
            <v>EMMANUELLE</v>
          </cell>
          <cell r="E592">
            <v>25152</v>
          </cell>
          <cell r="F592" t="str">
            <v>AGGLO</v>
          </cell>
          <cell r="G592" t="str">
            <v>19 RUE DE LA CARRIERE</v>
          </cell>
          <cell r="I592">
            <v>68550</v>
          </cell>
          <cell r="J592" t="str">
            <v>ST AMARIN</v>
          </cell>
          <cell r="K592">
            <v>4231</v>
          </cell>
          <cell r="L592" t="str">
            <v>PERISCOLAIRE</v>
          </cell>
          <cell r="N592" t="str">
            <v>VACATAIRE</v>
          </cell>
          <cell r="O592" t="str">
            <v>ACTIVITE TEMPS PLEIN</v>
          </cell>
          <cell r="P592">
            <v>42887</v>
          </cell>
          <cell r="Q592" t="str">
            <v>TC</v>
          </cell>
          <cell r="R592">
            <v>100</v>
          </cell>
          <cell r="S592">
            <v>100</v>
          </cell>
        </row>
        <row r="593">
          <cell r="B593" t="str">
            <v>BOTTON</v>
          </cell>
          <cell r="C593" t="str">
            <v>BOTTON</v>
          </cell>
          <cell r="D593" t="str">
            <v>JORDANNA</v>
          </cell>
          <cell r="E593">
            <v>25248</v>
          </cell>
          <cell r="F593" t="str">
            <v>AGGLO</v>
          </cell>
          <cell r="G593" t="str">
            <v>10 RUE DAGUERRE</v>
          </cell>
          <cell r="I593">
            <v>68200</v>
          </cell>
          <cell r="J593" t="str">
            <v>MULHOUSE</v>
          </cell>
          <cell r="K593">
            <v>424</v>
          </cell>
          <cell r="L593" t="str">
            <v>ACTIONS EDUCATIVES</v>
          </cell>
          <cell r="M593" t="str">
            <v>ADJOINT ADMINISTRATIF TER.</v>
          </cell>
          <cell r="N593" t="str">
            <v>STAGIAIRE</v>
          </cell>
          <cell r="O593" t="str">
            <v>ACTIVITE TEMPS PLEIN</v>
          </cell>
          <cell r="P593">
            <v>43070</v>
          </cell>
          <cell r="Q593" t="str">
            <v>TC</v>
          </cell>
          <cell r="R593">
            <v>100</v>
          </cell>
          <cell r="S593">
            <v>100</v>
          </cell>
          <cell r="T593" t="str">
            <v>ADJOINTS ADMINISTRATIFS TERRIT.</v>
          </cell>
          <cell r="U593" t="str">
            <v>C</v>
          </cell>
          <cell r="V593">
            <v>2</v>
          </cell>
        </row>
        <row r="594">
          <cell r="B594" t="str">
            <v>JOSYFYSZYN</v>
          </cell>
          <cell r="C594" t="str">
            <v>JOSYFYSZYN</v>
          </cell>
          <cell r="D594" t="str">
            <v>LEA</v>
          </cell>
          <cell r="E594">
            <v>25294</v>
          </cell>
          <cell r="F594" t="str">
            <v>AGGLO</v>
          </cell>
          <cell r="G594" t="str">
            <v>15 RUE DES ORMES</v>
          </cell>
          <cell r="I594">
            <v>68170</v>
          </cell>
          <cell r="J594" t="str">
            <v>RIXHEIM</v>
          </cell>
          <cell r="K594">
            <v>42</v>
          </cell>
          <cell r="L594" t="str">
            <v>POLE EDUCATION ET ENFANCE</v>
          </cell>
          <cell r="N594" t="str">
            <v>VACATAIRE</v>
          </cell>
          <cell r="O594" t="str">
            <v>ACTIVITE TEMPS PLEIN</v>
          </cell>
          <cell r="P594">
            <v>42948</v>
          </cell>
          <cell r="Q594" t="str">
            <v>TC</v>
          </cell>
          <cell r="R594">
            <v>100</v>
          </cell>
          <cell r="S594">
            <v>100</v>
          </cell>
        </row>
        <row r="595">
          <cell r="B595" t="str">
            <v>BOUFENAR</v>
          </cell>
          <cell r="C595" t="str">
            <v>FOURA</v>
          </cell>
          <cell r="D595" t="str">
            <v>HAYET</v>
          </cell>
          <cell r="E595">
            <v>25388</v>
          </cell>
          <cell r="F595" t="str">
            <v>AGGLO</v>
          </cell>
          <cell r="G595" t="str">
            <v>1 RUE DU CIMETIERE</v>
          </cell>
          <cell r="I595">
            <v>68390</v>
          </cell>
          <cell r="J595" t="str">
            <v>SAUSHEIM</v>
          </cell>
          <cell r="K595">
            <v>42</v>
          </cell>
          <cell r="L595" t="str">
            <v>POLE EDUCATION ET ENFANCE</v>
          </cell>
          <cell r="M595" t="str">
            <v>AUXILIAIRE PUER PPAL 2E CL</v>
          </cell>
          <cell r="N595" t="str">
            <v>CONTRACTUEL</v>
          </cell>
          <cell r="O595" t="str">
            <v>ACTIVITE TEMPS PLEIN</v>
          </cell>
          <cell r="P595">
            <v>43082</v>
          </cell>
          <cell r="Q595" t="str">
            <v>TC</v>
          </cell>
          <cell r="R595">
            <v>100</v>
          </cell>
          <cell r="S595">
            <v>100</v>
          </cell>
          <cell r="T595" t="str">
            <v>AUXILIAIRES PUERICULTURE TERRIT.</v>
          </cell>
          <cell r="U595" t="str">
            <v>C</v>
          </cell>
          <cell r="V595">
            <v>1</v>
          </cell>
        </row>
        <row r="596">
          <cell r="B596" t="str">
            <v>BINAZON</v>
          </cell>
          <cell r="C596" t="str">
            <v>BINAZON</v>
          </cell>
          <cell r="D596" t="str">
            <v>CALISTA</v>
          </cell>
          <cell r="E596">
            <v>25438</v>
          </cell>
          <cell r="F596" t="str">
            <v>AGGLO</v>
          </cell>
          <cell r="G596" t="str">
            <v>38 RUE LAZARE CARNOT</v>
          </cell>
          <cell r="I596">
            <v>29200</v>
          </cell>
          <cell r="J596" t="str">
            <v>BREST</v>
          </cell>
          <cell r="K596">
            <v>42</v>
          </cell>
          <cell r="L596" t="str">
            <v>POLE EDUCATION ET ENFANCE</v>
          </cell>
          <cell r="N596" t="str">
            <v>VACATAIRE</v>
          </cell>
          <cell r="O596" t="str">
            <v>ACTIVITE TEMPS PLEIN</v>
          </cell>
          <cell r="P596">
            <v>42979</v>
          </cell>
          <cell r="Q596" t="str">
            <v>TC</v>
          </cell>
          <cell r="R596">
            <v>100</v>
          </cell>
          <cell r="S596">
            <v>100</v>
          </cell>
        </row>
        <row r="597">
          <cell r="B597" t="str">
            <v>WYBRECHT</v>
          </cell>
          <cell r="C597" t="str">
            <v>WYBRECHT</v>
          </cell>
          <cell r="D597" t="str">
            <v>DESIREE</v>
          </cell>
          <cell r="E597">
            <v>25490</v>
          </cell>
          <cell r="F597" t="str">
            <v>AGGLO</v>
          </cell>
          <cell r="G597" t="str">
            <v>24 RUE DES NAVETTES</v>
          </cell>
          <cell r="I597">
            <v>68390</v>
          </cell>
          <cell r="J597" t="str">
            <v>SAUSHEIM</v>
          </cell>
          <cell r="K597">
            <v>4232</v>
          </cell>
          <cell r="L597" t="str">
            <v>PETITE ENFANCE</v>
          </cell>
          <cell r="M597" t="str">
            <v>AUXILIAIRE PUER PPAL 2E CL</v>
          </cell>
          <cell r="N597" t="str">
            <v>CONTRACTUEL</v>
          </cell>
          <cell r="O597" t="str">
            <v>ACTIVITE TEMPS NON COMPLET</v>
          </cell>
          <cell r="P597">
            <v>43060</v>
          </cell>
          <cell r="Q597" t="str">
            <v>TNC</v>
          </cell>
          <cell r="R597">
            <v>50</v>
          </cell>
          <cell r="S597">
            <v>50</v>
          </cell>
          <cell r="T597" t="str">
            <v>AUXILIAIRES PUERICULTURE TERRIT.</v>
          </cell>
          <cell r="U597" t="str">
            <v>C</v>
          </cell>
          <cell r="V597">
            <v>1</v>
          </cell>
        </row>
        <row r="598">
          <cell r="B598" t="str">
            <v>LACAVE</v>
          </cell>
          <cell r="C598" t="str">
            <v>PAUWELS</v>
          </cell>
          <cell r="D598" t="str">
            <v>SABRINA</v>
          </cell>
          <cell r="E598">
            <v>25491</v>
          </cell>
          <cell r="F598" t="str">
            <v>AGGLO</v>
          </cell>
          <cell r="G598" t="str">
            <v>8 RUE DE BATTENHEIM</v>
          </cell>
          <cell r="I598">
            <v>68100</v>
          </cell>
          <cell r="J598" t="str">
            <v>MULHOUSE</v>
          </cell>
          <cell r="K598">
            <v>4232</v>
          </cell>
          <cell r="L598" t="str">
            <v>PETITE ENFANCE</v>
          </cell>
          <cell r="M598" t="str">
            <v>AUXILIAIRE PUER PPAL 2E CL</v>
          </cell>
          <cell r="N598" t="str">
            <v>CONTRACTUEL</v>
          </cell>
          <cell r="O598" t="str">
            <v>ACTIVITE TEMPS PLEIN</v>
          </cell>
          <cell r="P598">
            <v>42979</v>
          </cell>
          <cell r="Q598" t="str">
            <v>TC</v>
          </cell>
          <cell r="R598">
            <v>100</v>
          </cell>
          <cell r="S598">
            <v>100</v>
          </cell>
          <cell r="T598" t="str">
            <v>AUXILIAIRES PUERICULTURE TERRIT.</v>
          </cell>
          <cell r="U598" t="str">
            <v>C</v>
          </cell>
          <cell r="V598">
            <v>3</v>
          </cell>
        </row>
        <row r="599">
          <cell r="B599" t="str">
            <v>MOREIRA DA FONSECA</v>
          </cell>
          <cell r="C599" t="str">
            <v>MOREIRA DA FONSECA</v>
          </cell>
          <cell r="D599" t="str">
            <v>CYNTHIA</v>
          </cell>
          <cell r="E599">
            <v>25499</v>
          </cell>
          <cell r="F599" t="str">
            <v>AGGLO</v>
          </cell>
          <cell r="G599" t="str">
            <v>4 RUE DE LURE</v>
          </cell>
          <cell r="I599">
            <v>68200</v>
          </cell>
          <cell r="J599" t="str">
            <v>MULHOUSE</v>
          </cell>
          <cell r="K599">
            <v>4231</v>
          </cell>
          <cell r="L599" t="str">
            <v>PERISCOLAIRE</v>
          </cell>
          <cell r="M599" t="str">
            <v>ADJOINT TER. D'ANIMATION</v>
          </cell>
          <cell r="N599" t="str">
            <v>CONTRACTUEL</v>
          </cell>
          <cell r="O599" t="str">
            <v>ACTIVITE TEMPS NON COMPLET</v>
          </cell>
          <cell r="P599">
            <v>43045</v>
          </cell>
          <cell r="Q599" t="str">
            <v>TNC</v>
          </cell>
          <cell r="R599">
            <v>50</v>
          </cell>
          <cell r="S599">
            <v>50</v>
          </cell>
          <cell r="T599" t="str">
            <v>ADJOINTS TERRITORIAUX D'ANIMATION</v>
          </cell>
          <cell r="U599" t="str">
            <v>C</v>
          </cell>
          <cell r="V599">
            <v>1</v>
          </cell>
        </row>
        <row r="600">
          <cell r="B600" t="str">
            <v>HANTZ</v>
          </cell>
          <cell r="C600" t="str">
            <v>KAEUFLING</v>
          </cell>
          <cell r="D600" t="str">
            <v>ANNE</v>
          </cell>
          <cell r="E600">
            <v>25510</v>
          </cell>
          <cell r="F600" t="str">
            <v>AGGLO</v>
          </cell>
          <cell r="G600" t="str">
            <v>22 BIS RUE DE TURENNE</v>
          </cell>
          <cell r="I600">
            <v>90300</v>
          </cell>
          <cell r="J600" t="str">
            <v>VALDOIE</v>
          </cell>
          <cell r="K600">
            <v>4232</v>
          </cell>
          <cell r="L600" t="str">
            <v>PETITE ENFANCE</v>
          </cell>
          <cell r="M600" t="str">
            <v>AUXILIAIRE PUER PPAL 2E CL</v>
          </cell>
          <cell r="N600" t="str">
            <v>CONTRACTUEL</v>
          </cell>
          <cell r="O600" t="str">
            <v>ACTIVITE TEMPS PLEIN</v>
          </cell>
          <cell r="P600">
            <v>43091</v>
          </cell>
          <cell r="Q600" t="str">
            <v>TC</v>
          </cell>
          <cell r="R600">
            <v>100</v>
          </cell>
          <cell r="S600">
            <v>100</v>
          </cell>
          <cell r="T600" t="str">
            <v>AUXILIAIRES PUERICULTURE TERRIT.</v>
          </cell>
          <cell r="U600" t="str">
            <v>C</v>
          </cell>
          <cell r="V600">
            <v>1</v>
          </cell>
        </row>
        <row r="601">
          <cell r="B601" t="str">
            <v>AGUSHI</v>
          </cell>
          <cell r="C601" t="str">
            <v>AGUSHI</v>
          </cell>
          <cell r="D601" t="str">
            <v>MELINDA</v>
          </cell>
          <cell r="E601">
            <v>25511</v>
          </cell>
          <cell r="F601" t="str">
            <v>AGGLO</v>
          </cell>
          <cell r="G601" t="str">
            <v>4 AVENUE DE L'ESPERANCE</v>
          </cell>
          <cell r="I601">
            <v>90000</v>
          </cell>
          <cell r="J601" t="str">
            <v>BELFORT</v>
          </cell>
          <cell r="K601">
            <v>4212</v>
          </cell>
          <cell r="L601" t="str">
            <v>RESSOURCES HUMAINES DU POLE</v>
          </cell>
          <cell r="M601" t="str">
            <v>ADJOINT ADMINISTRATIF TER.</v>
          </cell>
          <cell r="N601" t="str">
            <v>CONTRACTUEL</v>
          </cell>
          <cell r="O601" t="str">
            <v>ACTIVITE TEMPS PLEIN</v>
          </cell>
          <cell r="P601">
            <v>42989</v>
          </cell>
          <cell r="Q601" t="str">
            <v>TC</v>
          </cell>
          <cell r="R601">
            <v>100</v>
          </cell>
          <cell r="S601">
            <v>100</v>
          </cell>
          <cell r="T601" t="str">
            <v>ADJOINTS ADMINISTRATIFS TERRIT.</v>
          </cell>
          <cell r="U601" t="str">
            <v>C</v>
          </cell>
          <cell r="V601">
            <v>1</v>
          </cell>
        </row>
        <row r="602">
          <cell r="B602" t="str">
            <v>KHELIFI</v>
          </cell>
          <cell r="C602" t="str">
            <v>BOUMEZBEUR</v>
          </cell>
          <cell r="D602" t="str">
            <v>FADILA</v>
          </cell>
          <cell r="E602">
            <v>25521</v>
          </cell>
          <cell r="F602" t="str">
            <v>AGGLO</v>
          </cell>
          <cell r="G602" t="str">
            <v>4 RUE DU CLOITRE</v>
          </cell>
          <cell r="I602">
            <v>68270</v>
          </cell>
          <cell r="J602" t="str">
            <v>WITTENHEIM</v>
          </cell>
          <cell r="K602">
            <v>4231</v>
          </cell>
          <cell r="L602" t="str">
            <v>PERISCOLAIRE</v>
          </cell>
          <cell r="M602" t="str">
            <v>ADJOINT TER. D'ANIMATION</v>
          </cell>
          <cell r="N602" t="str">
            <v>CONTRACTUEL</v>
          </cell>
          <cell r="O602" t="str">
            <v>ACTIVITE TEMPS NON COMPLET</v>
          </cell>
          <cell r="P602">
            <v>43091</v>
          </cell>
          <cell r="Q602" t="str">
            <v>TNC</v>
          </cell>
          <cell r="R602">
            <v>50</v>
          </cell>
          <cell r="S602">
            <v>50</v>
          </cell>
          <cell r="T602" t="str">
            <v>ADJOINTS TERRITORIAUX D'ANIMATION</v>
          </cell>
          <cell r="U602" t="str">
            <v>C</v>
          </cell>
          <cell r="V602">
            <v>1</v>
          </cell>
        </row>
        <row r="603">
          <cell r="B603" t="str">
            <v>FARSI</v>
          </cell>
          <cell r="C603" t="str">
            <v>FARSI</v>
          </cell>
          <cell r="D603" t="str">
            <v>JESSICA</v>
          </cell>
          <cell r="E603">
            <v>25524</v>
          </cell>
          <cell r="F603" t="str">
            <v>AGGLO</v>
          </cell>
          <cell r="G603" t="str">
            <v>12 RUE DES FLEURS</v>
          </cell>
          <cell r="I603">
            <v>68100</v>
          </cell>
          <cell r="J603" t="str">
            <v>MULHOUSE</v>
          </cell>
          <cell r="K603">
            <v>4231</v>
          </cell>
          <cell r="L603" t="str">
            <v>PERISCOLAIRE</v>
          </cell>
          <cell r="M603" t="str">
            <v>ADJOINT TER. D'ANIMATION</v>
          </cell>
          <cell r="N603" t="str">
            <v>CONTRACTUEL</v>
          </cell>
          <cell r="O603" t="str">
            <v>ACTIVITE TEMPS NON COMPLET</v>
          </cell>
          <cell r="P603">
            <v>43061</v>
          </cell>
          <cell r="Q603" t="str">
            <v>TNC</v>
          </cell>
          <cell r="R603">
            <v>50</v>
          </cell>
          <cell r="S603">
            <v>50</v>
          </cell>
          <cell r="T603" t="str">
            <v>ADJOINTS TERRITORIAUX D'ANIMATION</v>
          </cell>
          <cell r="U603" t="str">
            <v>C</v>
          </cell>
          <cell r="V603">
            <v>1</v>
          </cell>
        </row>
        <row r="604">
          <cell r="B604" t="str">
            <v>PAYEN</v>
          </cell>
          <cell r="C604" t="str">
            <v>AMADIO</v>
          </cell>
          <cell r="D604" t="str">
            <v>DEBORAH</v>
          </cell>
          <cell r="E604">
            <v>25526</v>
          </cell>
          <cell r="F604" t="str">
            <v>AGGLO</v>
          </cell>
          <cell r="G604" t="str">
            <v>8 RUE DE LA PIE QUI CHANTE</v>
          </cell>
          <cell r="I604">
            <v>68310</v>
          </cell>
          <cell r="J604" t="str">
            <v>WITTELSHEIM</v>
          </cell>
          <cell r="K604">
            <v>423</v>
          </cell>
          <cell r="L604" t="str">
            <v>PERISCOLAIRE ET PETITE ENFANCE</v>
          </cell>
          <cell r="M604" t="str">
            <v>ADJOINT TER. D'ANIMATION</v>
          </cell>
          <cell r="N604" t="str">
            <v>CONTRACTUEL</v>
          </cell>
          <cell r="O604" t="str">
            <v>ACTIVITE TEMPS NON COMPLET</v>
          </cell>
          <cell r="P604">
            <v>43009</v>
          </cell>
          <cell r="Q604" t="str">
            <v>TNC</v>
          </cell>
          <cell r="R604">
            <v>50</v>
          </cell>
          <cell r="S604">
            <v>50</v>
          </cell>
          <cell r="T604" t="str">
            <v>ADJOINTS TERRITORIAUX D'ANIMATION</v>
          </cell>
          <cell r="U604" t="str">
            <v>C</v>
          </cell>
          <cell r="V604">
            <v>1</v>
          </cell>
        </row>
        <row r="605">
          <cell r="B605" t="str">
            <v>GAIRE</v>
          </cell>
          <cell r="C605" t="str">
            <v>GAIRE</v>
          </cell>
          <cell r="D605" t="str">
            <v>PRISCILLIA</v>
          </cell>
          <cell r="E605">
            <v>25534</v>
          </cell>
          <cell r="F605" t="str">
            <v>AGGLO</v>
          </cell>
          <cell r="G605" t="str">
            <v>44 RUE DE WITTELSHEIM</v>
          </cell>
          <cell r="I605">
            <v>68950</v>
          </cell>
          <cell r="J605" t="str">
            <v>REININGUE</v>
          </cell>
          <cell r="K605">
            <v>4231</v>
          </cell>
          <cell r="L605" t="str">
            <v>PERISCOLAIRE</v>
          </cell>
          <cell r="N605" t="str">
            <v>VACATAIRE</v>
          </cell>
          <cell r="O605" t="str">
            <v>ACTIVITE TEMPS PLEIN</v>
          </cell>
          <cell r="P605">
            <v>43009</v>
          </cell>
          <cell r="Q605" t="str">
            <v>TC</v>
          </cell>
          <cell r="R605">
            <v>100</v>
          </cell>
          <cell r="S605">
            <v>100</v>
          </cell>
        </row>
        <row r="606">
          <cell r="B606" t="str">
            <v>GAGOU</v>
          </cell>
          <cell r="C606" t="str">
            <v>GAGOU</v>
          </cell>
          <cell r="D606" t="str">
            <v>SAMIA</v>
          </cell>
          <cell r="E606">
            <v>25535</v>
          </cell>
          <cell r="F606" t="str">
            <v>AGGLO</v>
          </cell>
          <cell r="G606" t="str">
            <v>5 BD DES ALLIES</v>
          </cell>
          <cell r="I606">
            <v>68100</v>
          </cell>
          <cell r="J606" t="str">
            <v>MULHOUSE</v>
          </cell>
          <cell r="K606">
            <v>4231</v>
          </cell>
          <cell r="L606" t="str">
            <v>PERISCOLAIRE</v>
          </cell>
          <cell r="N606" t="str">
            <v>VACATAIRE</v>
          </cell>
          <cell r="O606" t="str">
            <v>ACTIVITE TEMPS PLEIN</v>
          </cell>
          <cell r="P606">
            <v>43009</v>
          </cell>
          <cell r="Q606" t="str">
            <v>TC</v>
          </cell>
          <cell r="R606">
            <v>100</v>
          </cell>
          <cell r="S606">
            <v>100</v>
          </cell>
        </row>
        <row r="607">
          <cell r="B607" t="str">
            <v>HEBBAL</v>
          </cell>
          <cell r="C607" t="str">
            <v>HEBBAL</v>
          </cell>
          <cell r="D607" t="str">
            <v>WAFA</v>
          </cell>
          <cell r="E607">
            <v>25537</v>
          </cell>
          <cell r="F607" t="str">
            <v>AGGLO</v>
          </cell>
          <cell r="G607" t="str">
            <v>1 RUE DES PERVENCHES</v>
          </cell>
          <cell r="I607">
            <v>68110</v>
          </cell>
          <cell r="J607" t="str">
            <v>ILLZACH</v>
          </cell>
          <cell r="K607">
            <v>4231</v>
          </cell>
          <cell r="L607" t="str">
            <v>PERISCOLAIRE</v>
          </cell>
          <cell r="N607" t="str">
            <v>VACATAIRE</v>
          </cell>
          <cell r="O607" t="str">
            <v>ACTIVITE TEMPS PLEIN</v>
          </cell>
          <cell r="P607">
            <v>43009</v>
          </cell>
          <cell r="Q607" t="str">
            <v>TC</v>
          </cell>
          <cell r="R607">
            <v>100</v>
          </cell>
          <cell r="S607">
            <v>100</v>
          </cell>
        </row>
        <row r="608">
          <cell r="B608" t="str">
            <v>BOLE</v>
          </cell>
          <cell r="C608" t="str">
            <v>GABRIELE</v>
          </cell>
          <cell r="D608" t="str">
            <v>EMMANUELLE</v>
          </cell>
          <cell r="E608">
            <v>25538</v>
          </cell>
          <cell r="F608" t="str">
            <v>AGGLO</v>
          </cell>
          <cell r="G608" t="str">
            <v>8 RUE DES JARDINS</v>
          </cell>
          <cell r="I608">
            <v>68890</v>
          </cell>
          <cell r="J608" t="str">
            <v>REGUISHEIM</v>
          </cell>
          <cell r="K608">
            <v>4231</v>
          </cell>
          <cell r="L608" t="str">
            <v>PERISCOLAIRE</v>
          </cell>
          <cell r="N608" t="str">
            <v>VACATAIRE</v>
          </cell>
          <cell r="O608" t="str">
            <v>ACTIVITE TEMPS PLEIN</v>
          </cell>
          <cell r="P608">
            <v>43009</v>
          </cell>
          <cell r="Q608" t="str">
            <v>TC</v>
          </cell>
          <cell r="R608">
            <v>100</v>
          </cell>
          <cell r="S608">
            <v>100</v>
          </cell>
        </row>
        <row r="609">
          <cell r="B609" t="str">
            <v>PESEUX</v>
          </cell>
          <cell r="C609" t="str">
            <v>PESEUX</v>
          </cell>
          <cell r="D609" t="str">
            <v>LINDSAY</v>
          </cell>
          <cell r="E609">
            <v>25543</v>
          </cell>
          <cell r="F609" t="str">
            <v>AGGLO</v>
          </cell>
          <cell r="G609" t="str">
            <v>5 RUE DU STADE</v>
          </cell>
          <cell r="I609">
            <v>68110</v>
          </cell>
          <cell r="J609" t="str">
            <v>ILLZACH</v>
          </cell>
          <cell r="K609">
            <v>4231</v>
          </cell>
          <cell r="L609" t="str">
            <v>PERISCOLAIRE</v>
          </cell>
          <cell r="N609" t="str">
            <v>VACATAIRE</v>
          </cell>
          <cell r="O609" t="str">
            <v>ACTIVITE TEMPS PLEIN</v>
          </cell>
          <cell r="P609">
            <v>42979</v>
          </cell>
          <cell r="Q609" t="str">
            <v>TC</v>
          </cell>
          <cell r="R609">
            <v>100</v>
          </cell>
          <cell r="S609">
            <v>100</v>
          </cell>
        </row>
        <row r="610">
          <cell r="B610" t="str">
            <v>BENDJEMA</v>
          </cell>
          <cell r="C610" t="str">
            <v>BATICHE</v>
          </cell>
          <cell r="D610" t="str">
            <v>HASSINA</v>
          </cell>
          <cell r="E610">
            <v>25547</v>
          </cell>
          <cell r="F610" t="str">
            <v>AGGLO</v>
          </cell>
          <cell r="G610" t="str">
            <v>7 RUE JACQUES PREISS</v>
          </cell>
          <cell r="I610">
            <v>68100</v>
          </cell>
          <cell r="J610" t="str">
            <v>MULHOUSE</v>
          </cell>
          <cell r="K610">
            <v>4231</v>
          </cell>
          <cell r="L610" t="str">
            <v>PERISCOLAIRE</v>
          </cell>
          <cell r="N610" t="str">
            <v>VACATAIRE</v>
          </cell>
          <cell r="O610" t="str">
            <v>ACTIVITE TEMPS PLEIN</v>
          </cell>
          <cell r="P610">
            <v>43009</v>
          </cell>
          <cell r="Q610" t="str">
            <v>TC</v>
          </cell>
          <cell r="R610">
            <v>100</v>
          </cell>
          <cell r="S610">
            <v>100</v>
          </cell>
        </row>
        <row r="611">
          <cell r="B611" t="str">
            <v>AZZOUZ BOUCHAMA</v>
          </cell>
          <cell r="C611" t="str">
            <v>AZZOUZ BOUCHAMA</v>
          </cell>
          <cell r="D611" t="str">
            <v>SOLTANA</v>
          </cell>
          <cell r="E611">
            <v>25554</v>
          </cell>
          <cell r="F611" t="str">
            <v>AGGLO</v>
          </cell>
          <cell r="G611" t="str">
            <v>63 RUE DES ABEILLES</v>
          </cell>
          <cell r="I611">
            <v>68200</v>
          </cell>
          <cell r="J611" t="str">
            <v>MULHOUSE</v>
          </cell>
          <cell r="K611">
            <v>4231</v>
          </cell>
          <cell r="L611" t="str">
            <v>PERISCOLAIRE</v>
          </cell>
          <cell r="N611" t="str">
            <v>VACATAIRE</v>
          </cell>
          <cell r="O611" t="str">
            <v>ACTIVITE TEMPS PLEIN</v>
          </cell>
          <cell r="P611">
            <v>43009</v>
          </cell>
          <cell r="Q611" t="str">
            <v>TC</v>
          </cell>
          <cell r="R611">
            <v>100</v>
          </cell>
          <cell r="S611">
            <v>100</v>
          </cell>
        </row>
        <row r="612">
          <cell r="B612" t="str">
            <v>BELPERAIN</v>
          </cell>
          <cell r="C612" t="str">
            <v>BELPERAIN</v>
          </cell>
          <cell r="D612" t="str">
            <v>FIONA</v>
          </cell>
          <cell r="E612">
            <v>25555</v>
          </cell>
          <cell r="F612" t="str">
            <v>AGGLO</v>
          </cell>
          <cell r="G612" t="str">
            <v>42 RUE DU LT PAUL NOEL DINET</v>
          </cell>
          <cell r="I612">
            <v>68200</v>
          </cell>
          <cell r="J612" t="str">
            <v>MULHOUSE</v>
          </cell>
          <cell r="K612">
            <v>4231</v>
          </cell>
          <cell r="L612" t="str">
            <v>PERISCOLAIRE</v>
          </cell>
          <cell r="N612" t="str">
            <v>VACATAIRE</v>
          </cell>
          <cell r="O612" t="str">
            <v>ACTIVITE TEMPS PLEIN</v>
          </cell>
          <cell r="P612">
            <v>43009</v>
          </cell>
          <cell r="Q612" t="str">
            <v>TC</v>
          </cell>
          <cell r="R612">
            <v>100</v>
          </cell>
          <cell r="S612">
            <v>100</v>
          </cell>
        </row>
        <row r="613">
          <cell r="B613" t="str">
            <v>BAATTI</v>
          </cell>
          <cell r="C613" t="str">
            <v>BAATTI</v>
          </cell>
          <cell r="D613" t="str">
            <v>SOUKINA</v>
          </cell>
          <cell r="E613">
            <v>25556</v>
          </cell>
          <cell r="F613" t="str">
            <v>AGGLO</v>
          </cell>
          <cell r="G613" t="str">
            <v>13 RUE DES VOSGES</v>
          </cell>
          <cell r="I613">
            <v>68110</v>
          </cell>
          <cell r="J613" t="str">
            <v>ILLZACH</v>
          </cell>
          <cell r="K613">
            <v>4231</v>
          </cell>
          <cell r="L613" t="str">
            <v>PERISCOLAIRE</v>
          </cell>
          <cell r="N613" t="str">
            <v>VACATAIRE</v>
          </cell>
          <cell r="O613" t="str">
            <v>ACTIVITE TEMPS PLEIN</v>
          </cell>
          <cell r="P613">
            <v>43009</v>
          </cell>
          <cell r="Q613" t="str">
            <v>TC</v>
          </cell>
          <cell r="R613">
            <v>100</v>
          </cell>
          <cell r="S613">
            <v>100</v>
          </cell>
        </row>
        <row r="614">
          <cell r="B614" t="str">
            <v>DA COSTA</v>
          </cell>
          <cell r="C614" t="str">
            <v>DA COSTA</v>
          </cell>
          <cell r="D614" t="str">
            <v>CHRYSTELLE</v>
          </cell>
          <cell r="E614">
            <v>25557</v>
          </cell>
          <cell r="F614" t="str">
            <v>AGGLO</v>
          </cell>
          <cell r="G614" t="str">
            <v>141 RUE MAL LATTRE DE TASSIGNY</v>
          </cell>
          <cell r="I614">
            <v>68350</v>
          </cell>
          <cell r="J614" t="str">
            <v>BRUNSTATT</v>
          </cell>
          <cell r="K614">
            <v>4231</v>
          </cell>
          <cell r="L614" t="str">
            <v>PERISCOLAIRE</v>
          </cell>
          <cell r="N614" t="str">
            <v>VACATAIRE</v>
          </cell>
          <cell r="O614" t="str">
            <v>ACTIVITE TEMPS PLEIN</v>
          </cell>
          <cell r="P614">
            <v>43009</v>
          </cell>
          <cell r="Q614" t="str">
            <v>TC</v>
          </cell>
          <cell r="R614">
            <v>100</v>
          </cell>
          <cell r="S614">
            <v>100</v>
          </cell>
        </row>
        <row r="615">
          <cell r="B615" t="str">
            <v>DETOUILLON</v>
          </cell>
          <cell r="C615" t="str">
            <v>BOHRER</v>
          </cell>
          <cell r="D615" t="str">
            <v>CELINE</v>
          </cell>
          <cell r="E615">
            <v>25558</v>
          </cell>
          <cell r="F615" t="str">
            <v>AGGLO</v>
          </cell>
          <cell r="G615" t="str">
            <v>43 RUE PRINCIPALE</v>
          </cell>
          <cell r="I615">
            <v>68440</v>
          </cell>
          <cell r="J615" t="str">
            <v>BRUEBACH</v>
          </cell>
          <cell r="K615">
            <v>4231</v>
          </cell>
          <cell r="L615" t="str">
            <v>PERISCOLAIRE</v>
          </cell>
          <cell r="N615" t="str">
            <v>VACATAIRE</v>
          </cell>
          <cell r="O615" t="str">
            <v>ACTIVITE TEMPS PLEIN</v>
          </cell>
          <cell r="P615">
            <v>43009</v>
          </cell>
          <cell r="Q615" t="str">
            <v>TC</v>
          </cell>
          <cell r="R615">
            <v>100</v>
          </cell>
          <cell r="S615">
            <v>100</v>
          </cell>
        </row>
        <row r="616">
          <cell r="B616" t="str">
            <v>BRINGY</v>
          </cell>
          <cell r="C616" t="str">
            <v>BRINGY</v>
          </cell>
          <cell r="D616" t="str">
            <v>JULIEN</v>
          </cell>
          <cell r="E616">
            <v>25559</v>
          </cell>
          <cell r="F616" t="str">
            <v>AGGLO</v>
          </cell>
          <cell r="G616" t="str">
            <v>RESIDENCES CHARLES MARIE WIDOR</v>
          </cell>
          <cell r="H616" t="str">
            <v>BATIMENT C</v>
          </cell>
          <cell r="I616">
            <v>68250</v>
          </cell>
          <cell r="J616" t="str">
            <v>ROUFFACH</v>
          </cell>
          <cell r="K616">
            <v>4231</v>
          </cell>
          <cell r="L616" t="str">
            <v>PERISCOLAIRE</v>
          </cell>
          <cell r="N616" t="str">
            <v>VACATAIRE</v>
          </cell>
          <cell r="O616" t="str">
            <v>ACTIVITE TEMPS PLEIN</v>
          </cell>
          <cell r="P616">
            <v>43009</v>
          </cell>
          <cell r="Q616" t="str">
            <v>TC</v>
          </cell>
          <cell r="R616">
            <v>100</v>
          </cell>
          <cell r="S616">
            <v>100</v>
          </cell>
        </row>
        <row r="617">
          <cell r="B617" t="str">
            <v>BOUCHE</v>
          </cell>
          <cell r="C617" t="str">
            <v>BOUCHE</v>
          </cell>
          <cell r="D617" t="str">
            <v>MANON</v>
          </cell>
          <cell r="E617">
            <v>25560</v>
          </cell>
          <cell r="F617" t="str">
            <v>AGGLO</v>
          </cell>
          <cell r="G617" t="str">
            <v>2 RUE DES SORCIERS</v>
          </cell>
          <cell r="I617">
            <v>68310</v>
          </cell>
          <cell r="J617" t="str">
            <v>WITTELSHEIM</v>
          </cell>
          <cell r="K617">
            <v>4231</v>
          </cell>
          <cell r="L617" t="str">
            <v>PERISCOLAIRE</v>
          </cell>
          <cell r="N617" t="str">
            <v>VACATAIRE</v>
          </cell>
          <cell r="O617" t="str">
            <v>ACTIVITE TEMPS PLEIN</v>
          </cell>
          <cell r="P617">
            <v>43009</v>
          </cell>
          <cell r="Q617" t="str">
            <v>TC</v>
          </cell>
          <cell r="R617">
            <v>100</v>
          </cell>
          <cell r="S617">
            <v>100</v>
          </cell>
        </row>
        <row r="618">
          <cell r="B618" t="str">
            <v>BOUDJOGHRA</v>
          </cell>
          <cell r="C618" t="str">
            <v>ARIF</v>
          </cell>
          <cell r="D618" t="str">
            <v>SAMIA</v>
          </cell>
          <cell r="E618">
            <v>25561</v>
          </cell>
          <cell r="F618" t="str">
            <v>AGGLO</v>
          </cell>
          <cell r="G618" t="str">
            <v>18 RUE ALFRED GIESS</v>
          </cell>
          <cell r="I618">
            <v>68790</v>
          </cell>
          <cell r="J618" t="str">
            <v>MORSCHWILLER LE BAS</v>
          </cell>
          <cell r="K618">
            <v>4231</v>
          </cell>
          <cell r="L618" t="str">
            <v>PERISCOLAIRE</v>
          </cell>
          <cell r="N618" t="str">
            <v>VACATAIRE</v>
          </cell>
          <cell r="O618" t="str">
            <v>ACTIVITE TEMPS PLEIN</v>
          </cell>
          <cell r="P618">
            <v>43009</v>
          </cell>
          <cell r="Q618" t="str">
            <v>TC</v>
          </cell>
          <cell r="R618">
            <v>100</v>
          </cell>
          <cell r="S618">
            <v>100</v>
          </cell>
        </row>
        <row r="619">
          <cell r="B619" t="str">
            <v>DUBEAU</v>
          </cell>
          <cell r="C619" t="str">
            <v>DUBEAU</v>
          </cell>
          <cell r="D619" t="str">
            <v>JOSIANE</v>
          </cell>
          <cell r="E619">
            <v>25562</v>
          </cell>
          <cell r="F619" t="str">
            <v>AGGLO</v>
          </cell>
          <cell r="G619" t="str">
            <v>3 RUE DE SAINT LOUIS</v>
          </cell>
          <cell r="I619">
            <v>68100</v>
          </cell>
          <cell r="J619" t="str">
            <v>MULHOUSE</v>
          </cell>
          <cell r="K619">
            <v>4231</v>
          </cell>
          <cell r="L619" t="str">
            <v>PERISCOLAIRE</v>
          </cell>
          <cell r="N619" t="str">
            <v>VACATAIRE</v>
          </cell>
          <cell r="O619" t="str">
            <v>ACTIVITE TEMPS PLEIN</v>
          </cell>
          <cell r="P619">
            <v>43009</v>
          </cell>
          <cell r="Q619" t="str">
            <v>TC</v>
          </cell>
          <cell r="R619">
            <v>100</v>
          </cell>
          <cell r="S619">
            <v>100</v>
          </cell>
        </row>
        <row r="620">
          <cell r="B620" t="str">
            <v>REMY</v>
          </cell>
          <cell r="C620" t="str">
            <v>REMY</v>
          </cell>
          <cell r="D620" t="str">
            <v>PRISCILIA</v>
          </cell>
          <cell r="E620">
            <v>25570</v>
          </cell>
          <cell r="F620" t="str">
            <v>AGGLO</v>
          </cell>
          <cell r="G620" t="str">
            <v>19 RUE GUTENBERG</v>
          </cell>
          <cell r="I620">
            <v>68100</v>
          </cell>
          <cell r="J620" t="str">
            <v>MULHOUSE</v>
          </cell>
          <cell r="K620">
            <v>4231</v>
          </cell>
          <cell r="L620" t="str">
            <v>PERISCOLAIRE</v>
          </cell>
          <cell r="N620" t="str">
            <v>VACATAIRE</v>
          </cell>
          <cell r="O620" t="str">
            <v>ACTIVITE TEMPS PLEIN</v>
          </cell>
          <cell r="P620">
            <v>43009</v>
          </cell>
          <cell r="Q620" t="str">
            <v>TC</v>
          </cell>
          <cell r="R620">
            <v>100</v>
          </cell>
          <cell r="S620">
            <v>100</v>
          </cell>
        </row>
        <row r="621">
          <cell r="B621" t="str">
            <v>TEDESCHI</v>
          </cell>
          <cell r="C621" t="str">
            <v>TEDESCHI</v>
          </cell>
          <cell r="D621" t="str">
            <v>MARIE-ANGE</v>
          </cell>
          <cell r="E621">
            <v>25580</v>
          </cell>
          <cell r="F621" t="str">
            <v>AGGLO</v>
          </cell>
          <cell r="G621" t="str">
            <v>14 RUE DU CHANOINE</v>
          </cell>
          <cell r="I621">
            <v>68200</v>
          </cell>
          <cell r="J621" t="str">
            <v>MULHOUSE</v>
          </cell>
          <cell r="K621">
            <v>4231</v>
          </cell>
          <cell r="L621" t="str">
            <v>PERISCOLAIRE</v>
          </cell>
          <cell r="N621" t="str">
            <v>VACATAIRE</v>
          </cell>
          <cell r="O621" t="str">
            <v>ACTIVITE TEMPS PLEIN</v>
          </cell>
          <cell r="P621">
            <v>43009</v>
          </cell>
          <cell r="Q621" t="str">
            <v>TC</v>
          </cell>
          <cell r="R621">
            <v>100</v>
          </cell>
          <cell r="S621">
            <v>100</v>
          </cell>
        </row>
        <row r="622">
          <cell r="B622" t="str">
            <v>KLEISTENDORFF</v>
          </cell>
          <cell r="C622" t="str">
            <v>KLEISTENDORFF</v>
          </cell>
          <cell r="D622" t="str">
            <v>MICHAEL</v>
          </cell>
          <cell r="E622">
            <v>25588</v>
          </cell>
          <cell r="F622" t="str">
            <v>AGGLO</v>
          </cell>
          <cell r="G622" t="str">
            <v>46 RUE DES CARRIERES</v>
          </cell>
          <cell r="I622">
            <v>68110</v>
          </cell>
          <cell r="J622" t="str">
            <v>ILLZACH</v>
          </cell>
          <cell r="K622">
            <v>4231</v>
          </cell>
          <cell r="L622" t="str">
            <v>PERISCOLAIRE</v>
          </cell>
          <cell r="N622" t="str">
            <v>VACATAIRE</v>
          </cell>
          <cell r="O622" t="str">
            <v>ACTIVITE TEMPS PLEIN</v>
          </cell>
          <cell r="P622">
            <v>43009</v>
          </cell>
          <cell r="Q622" t="str">
            <v>TC</v>
          </cell>
          <cell r="R622">
            <v>100</v>
          </cell>
          <cell r="S622">
            <v>100</v>
          </cell>
        </row>
        <row r="623">
          <cell r="B623" t="str">
            <v>CHOROSA</v>
          </cell>
          <cell r="C623" t="str">
            <v>JERONIMO CURTO</v>
          </cell>
          <cell r="D623" t="str">
            <v>CARINA</v>
          </cell>
          <cell r="E623">
            <v>25592</v>
          </cell>
          <cell r="F623" t="str">
            <v>AGGLO</v>
          </cell>
          <cell r="G623" t="str">
            <v>5 RUE DU TEMPLE</v>
          </cell>
          <cell r="I623">
            <v>68400</v>
          </cell>
          <cell r="J623" t="str">
            <v>RIEDISHEIM</v>
          </cell>
          <cell r="K623">
            <v>4231</v>
          </cell>
          <cell r="L623" t="str">
            <v>PERISCOLAIRE</v>
          </cell>
          <cell r="N623" t="str">
            <v>VACATAIRE</v>
          </cell>
          <cell r="O623" t="str">
            <v>ACTIVITE TEMPS PLEIN</v>
          </cell>
          <cell r="P623">
            <v>43009</v>
          </cell>
          <cell r="Q623" t="str">
            <v>TC</v>
          </cell>
          <cell r="R623">
            <v>100</v>
          </cell>
          <cell r="S623">
            <v>100</v>
          </cell>
        </row>
        <row r="624">
          <cell r="B624" t="str">
            <v>SILBERNAGEL</v>
          </cell>
          <cell r="C624" t="str">
            <v>SILBERNAGEL</v>
          </cell>
          <cell r="D624" t="str">
            <v>MELISSA</v>
          </cell>
          <cell r="E624">
            <v>25597</v>
          </cell>
          <cell r="F624" t="str">
            <v>AGGLO</v>
          </cell>
          <cell r="G624" t="str">
            <v>13 RUE DES MOULINS</v>
          </cell>
          <cell r="I624">
            <v>68700</v>
          </cell>
          <cell r="J624" t="str">
            <v>CERNAY</v>
          </cell>
          <cell r="K624">
            <v>4231</v>
          </cell>
          <cell r="L624" t="str">
            <v>PERISCOLAIRE</v>
          </cell>
          <cell r="N624" t="str">
            <v>VACATAIRE</v>
          </cell>
          <cell r="O624" t="str">
            <v>ACTIVITE TEMPS PLEIN</v>
          </cell>
          <cell r="P624">
            <v>43009</v>
          </cell>
          <cell r="Q624" t="str">
            <v>TC</v>
          </cell>
          <cell r="R624">
            <v>100</v>
          </cell>
          <cell r="S624">
            <v>100</v>
          </cell>
        </row>
        <row r="625">
          <cell r="B625" t="str">
            <v>STIMPLING</v>
          </cell>
          <cell r="C625" t="str">
            <v>STIMPLING</v>
          </cell>
          <cell r="D625" t="str">
            <v>SYLVIE</v>
          </cell>
          <cell r="E625">
            <v>25598</v>
          </cell>
          <cell r="F625" t="str">
            <v>AGGLO</v>
          </cell>
          <cell r="G625" t="str">
            <v>13 RUE D'ITALIE</v>
          </cell>
          <cell r="I625">
            <v>68170</v>
          </cell>
          <cell r="J625" t="str">
            <v>RIXHEIM</v>
          </cell>
          <cell r="K625">
            <v>4231</v>
          </cell>
          <cell r="L625" t="str">
            <v>PERISCOLAIRE</v>
          </cell>
          <cell r="N625" t="str">
            <v>VACATAIRE</v>
          </cell>
          <cell r="O625" t="str">
            <v>ACTIVITE TEMPS PLEIN</v>
          </cell>
          <cell r="P625">
            <v>43009</v>
          </cell>
          <cell r="Q625" t="str">
            <v>TC</v>
          </cell>
          <cell r="R625">
            <v>100</v>
          </cell>
          <cell r="S625">
            <v>100</v>
          </cell>
        </row>
        <row r="626">
          <cell r="B626" t="str">
            <v>CHAPOUILLY</v>
          </cell>
          <cell r="C626" t="str">
            <v>CHAPOUILLY</v>
          </cell>
          <cell r="D626" t="str">
            <v>CLAIRE</v>
          </cell>
          <cell r="E626">
            <v>25599</v>
          </cell>
          <cell r="F626" t="str">
            <v>AGGLO</v>
          </cell>
          <cell r="G626" t="str">
            <v>14 RUE DU CANTAL</v>
          </cell>
          <cell r="I626">
            <v>68270</v>
          </cell>
          <cell r="J626" t="str">
            <v>WITTENHEIM</v>
          </cell>
          <cell r="K626">
            <v>4231</v>
          </cell>
          <cell r="L626" t="str">
            <v>PERISCOLAIRE</v>
          </cell>
          <cell r="M626" t="str">
            <v>ADJOINT TER. D'ANIMATION</v>
          </cell>
          <cell r="N626" t="str">
            <v>CONTRACTUEL</v>
          </cell>
          <cell r="O626" t="str">
            <v>ACTIVITE TEMPS NON COMPLET</v>
          </cell>
          <cell r="P626">
            <v>43020</v>
          </cell>
          <cell r="Q626" t="str">
            <v>TNC</v>
          </cell>
          <cell r="R626">
            <v>50</v>
          </cell>
          <cell r="S626">
            <v>50</v>
          </cell>
          <cell r="T626" t="str">
            <v>ADJOINTS TERRITORIAUX D'ANIMATION</v>
          </cell>
          <cell r="U626" t="str">
            <v>C</v>
          </cell>
          <cell r="V626">
            <v>1</v>
          </cell>
        </row>
        <row r="627">
          <cell r="B627" t="str">
            <v>ADON</v>
          </cell>
          <cell r="C627" t="str">
            <v>ADON</v>
          </cell>
          <cell r="D627" t="str">
            <v>FABRICE</v>
          </cell>
          <cell r="E627">
            <v>25602</v>
          </cell>
          <cell r="F627" t="str">
            <v>AGGLO</v>
          </cell>
          <cell r="G627" t="str">
            <v>17 RUE DU ROSSBERG</v>
          </cell>
          <cell r="I627">
            <v>68200</v>
          </cell>
          <cell r="J627" t="str">
            <v>MULHOUSE</v>
          </cell>
          <cell r="K627">
            <v>4231</v>
          </cell>
          <cell r="L627" t="str">
            <v>PERISCOLAIRE</v>
          </cell>
          <cell r="N627" t="str">
            <v>VACATAIRE</v>
          </cell>
          <cell r="O627" t="str">
            <v>ACTIVITE TEMPS PLEIN</v>
          </cell>
          <cell r="P627">
            <v>43009</v>
          </cell>
          <cell r="Q627" t="str">
            <v>TC</v>
          </cell>
          <cell r="R627">
            <v>100</v>
          </cell>
          <cell r="S627">
            <v>100</v>
          </cell>
        </row>
        <row r="628">
          <cell r="B628" t="str">
            <v>MEYER</v>
          </cell>
          <cell r="C628" t="str">
            <v>MEYER</v>
          </cell>
          <cell r="D628" t="str">
            <v>CELINE</v>
          </cell>
          <cell r="E628">
            <v>25603</v>
          </cell>
          <cell r="F628" t="str">
            <v>AGGLO</v>
          </cell>
          <cell r="G628" t="str">
            <v>2 RUE GEORGES BIZET</v>
          </cell>
          <cell r="I628">
            <v>68170</v>
          </cell>
          <cell r="J628" t="str">
            <v>RIXHEIM</v>
          </cell>
          <cell r="K628">
            <v>4231</v>
          </cell>
          <cell r="L628" t="str">
            <v>PERISCOLAIRE</v>
          </cell>
          <cell r="N628" t="str">
            <v>VACATAIRE</v>
          </cell>
          <cell r="O628" t="str">
            <v>ACTIVITE TEMPS PLEIN</v>
          </cell>
          <cell r="P628">
            <v>43009</v>
          </cell>
          <cell r="Q628" t="str">
            <v>TC</v>
          </cell>
          <cell r="R628">
            <v>100</v>
          </cell>
          <cell r="S628">
            <v>100</v>
          </cell>
        </row>
        <row r="629">
          <cell r="B629" t="str">
            <v>STIMPFLING</v>
          </cell>
          <cell r="C629" t="str">
            <v>STIMPFLING</v>
          </cell>
          <cell r="D629" t="str">
            <v>SYLVIE</v>
          </cell>
          <cell r="E629">
            <v>25608</v>
          </cell>
          <cell r="F629" t="str">
            <v>AGGLO</v>
          </cell>
          <cell r="G629" t="str">
            <v>13 RUE D'ITALIE</v>
          </cell>
          <cell r="I629">
            <v>68170</v>
          </cell>
          <cell r="J629" t="str">
            <v>RIXHEIM</v>
          </cell>
          <cell r="K629">
            <v>4231</v>
          </cell>
          <cell r="L629" t="str">
            <v>PERISCOLAIRE</v>
          </cell>
          <cell r="N629" t="str">
            <v>VACATAIRE</v>
          </cell>
          <cell r="O629" t="str">
            <v>ACTIVITE TEMPS PLEIN</v>
          </cell>
          <cell r="P629">
            <v>43009</v>
          </cell>
          <cell r="Q629" t="str">
            <v>TC</v>
          </cell>
          <cell r="R629">
            <v>100</v>
          </cell>
          <cell r="S629">
            <v>100</v>
          </cell>
        </row>
        <row r="630">
          <cell r="B630" t="str">
            <v>STIBLING</v>
          </cell>
          <cell r="C630" t="str">
            <v>STIBLING</v>
          </cell>
          <cell r="D630" t="str">
            <v>KATIA</v>
          </cell>
          <cell r="E630">
            <v>25611</v>
          </cell>
          <cell r="F630" t="str">
            <v>AGGLO</v>
          </cell>
          <cell r="G630" t="str">
            <v>2 RUE DE SEWEN</v>
          </cell>
          <cell r="I630">
            <v>68200</v>
          </cell>
          <cell r="J630" t="str">
            <v>MULHOUSE</v>
          </cell>
          <cell r="K630">
            <v>4232</v>
          </cell>
          <cell r="L630" t="str">
            <v>PETITE ENFANCE</v>
          </cell>
          <cell r="M630" t="str">
            <v>ADJOINT ADMINISTRATIF TER.</v>
          </cell>
          <cell r="N630" t="str">
            <v>CONTRACTUEL</v>
          </cell>
          <cell r="O630" t="str">
            <v>ACTIVITE TEMPS NON COMPLET</v>
          </cell>
          <cell r="P630">
            <v>43040</v>
          </cell>
          <cell r="Q630" t="str">
            <v>TNC</v>
          </cell>
          <cell r="R630">
            <v>80</v>
          </cell>
          <cell r="S630">
            <v>80</v>
          </cell>
          <cell r="T630" t="str">
            <v>ADJOINTS ADMINISTRATIFS TERRIT.</v>
          </cell>
          <cell r="U630" t="str">
            <v>C</v>
          </cell>
          <cell r="V630">
            <v>1</v>
          </cell>
        </row>
        <row r="631">
          <cell r="B631" t="str">
            <v>GENESTE</v>
          </cell>
          <cell r="C631" t="str">
            <v>GENESTE</v>
          </cell>
          <cell r="D631" t="str">
            <v>LUCAS</v>
          </cell>
          <cell r="E631">
            <v>25616</v>
          </cell>
          <cell r="F631" t="str">
            <v>AGGLO</v>
          </cell>
          <cell r="G631" t="str">
            <v>86 AVNUE ROBERT SCHUMAN</v>
          </cell>
          <cell r="H631" t="str">
            <v>APPART CITY</v>
          </cell>
          <cell r="I631">
            <v>68100</v>
          </cell>
          <cell r="J631" t="str">
            <v>MULHOUSE</v>
          </cell>
          <cell r="K631">
            <v>4231</v>
          </cell>
          <cell r="L631" t="str">
            <v>PERISCOLAIRE</v>
          </cell>
          <cell r="N631" t="str">
            <v>VACATAIRE</v>
          </cell>
          <cell r="O631" t="str">
            <v>ACTIVITE TEMPS PLEIN</v>
          </cell>
          <cell r="P631">
            <v>43040</v>
          </cell>
          <cell r="Q631" t="str">
            <v>TC</v>
          </cell>
          <cell r="R631">
            <v>100</v>
          </cell>
          <cell r="S631">
            <v>100</v>
          </cell>
        </row>
        <row r="632">
          <cell r="B632" t="str">
            <v>SELMANI</v>
          </cell>
          <cell r="C632" t="str">
            <v>LATFAOUI</v>
          </cell>
          <cell r="D632" t="str">
            <v>FATIMA</v>
          </cell>
          <cell r="E632">
            <v>25619</v>
          </cell>
          <cell r="F632" t="str">
            <v>AGGLO</v>
          </cell>
          <cell r="G632" t="str">
            <v>4 RUE MOLIERE</v>
          </cell>
          <cell r="I632">
            <v>68200</v>
          </cell>
          <cell r="J632" t="str">
            <v>MULHOUSE</v>
          </cell>
          <cell r="K632">
            <v>4231</v>
          </cell>
          <cell r="L632" t="str">
            <v>PERISCOLAIRE</v>
          </cell>
          <cell r="M632" t="str">
            <v>ADJOINT TER. D'ANIMATION</v>
          </cell>
          <cell r="N632" t="str">
            <v>CONTRACTUEL</v>
          </cell>
          <cell r="O632" t="str">
            <v>ACTIVITE TEMPS NON COMPLET</v>
          </cell>
          <cell r="P632">
            <v>43045</v>
          </cell>
          <cell r="Q632" t="str">
            <v>TNC</v>
          </cell>
          <cell r="R632">
            <v>50</v>
          </cell>
          <cell r="S632">
            <v>50</v>
          </cell>
          <cell r="T632" t="str">
            <v>ADJOINTS TERRITORIAUX D'ANIMATION</v>
          </cell>
          <cell r="U632" t="str">
            <v>C</v>
          </cell>
          <cell r="V632">
            <v>1</v>
          </cell>
        </row>
        <row r="633">
          <cell r="B633" t="str">
            <v>LECHAAB</v>
          </cell>
          <cell r="C633" t="str">
            <v>LECHAAB</v>
          </cell>
          <cell r="D633" t="str">
            <v>LINDA</v>
          </cell>
          <cell r="E633">
            <v>25622</v>
          </cell>
          <cell r="F633" t="str">
            <v>AGGLO</v>
          </cell>
          <cell r="G633" t="str">
            <v>27 RUE RAYMOND ZIMMERMANN</v>
          </cell>
          <cell r="I633">
            <v>68200</v>
          </cell>
          <cell r="J633" t="str">
            <v>MULHOUSE</v>
          </cell>
          <cell r="K633">
            <v>4231</v>
          </cell>
          <cell r="L633" t="str">
            <v>PERISCOLAIRE</v>
          </cell>
          <cell r="N633" t="str">
            <v>VACATAIRE</v>
          </cell>
          <cell r="O633" t="str">
            <v>ACTIVITE TEMPS PLEIN</v>
          </cell>
          <cell r="P633">
            <v>43040</v>
          </cell>
          <cell r="Q633" t="str">
            <v>TC</v>
          </cell>
          <cell r="R633">
            <v>100</v>
          </cell>
          <cell r="S633">
            <v>100</v>
          </cell>
        </row>
        <row r="634">
          <cell r="B634" t="str">
            <v>CAULLERY</v>
          </cell>
          <cell r="C634" t="str">
            <v>CAULLERY</v>
          </cell>
          <cell r="D634" t="str">
            <v>ANAIS</v>
          </cell>
          <cell r="E634">
            <v>25624</v>
          </cell>
          <cell r="F634" t="str">
            <v>AGGLO</v>
          </cell>
          <cell r="G634" t="str">
            <v>10 RUE DE BOURGOGNE</v>
          </cell>
          <cell r="I634">
            <v>68760</v>
          </cell>
          <cell r="J634" t="str">
            <v>WILLER SUR THUR</v>
          </cell>
          <cell r="K634">
            <v>4232</v>
          </cell>
          <cell r="L634" t="str">
            <v>PETITE ENFANCE</v>
          </cell>
          <cell r="M634" t="str">
            <v>EDUCATEUR DE JEUNES ENFANTS</v>
          </cell>
          <cell r="N634" t="str">
            <v>CONTRACTUEL</v>
          </cell>
          <cell r="O634" t="str">
            <v>ACTIVITE TEMPS NON COMPLET</v>
          </cell>
          <cell r="P634">
            <v>43038</v>
          </cell>
          <cell r="Q634" t="str">
            <v>TNC</v>
          </cell>
          <cell r="R634">
            <v>50</v>
          </cell>
          <cell r="S634">
            <v>50</v>
          </cell>
          <cell r="T634" t="str">
            <v>EDUCATEURS DE JEUNES ENFANTS</v>
          </cell>
          <cell r="U634" t="str">
            <v>B</v>
          </cell>
          <cell r="V634">
            <v>1</v>
          </cell>
        </row>
        <row r="635">
          <cell r="B635" t="str">
            <v>NORMANDIE</v>
          </cell>
          <cell r="C635" t="str">
            <v>NORMANDIE</v>
          </cell>
          <cell r="D635" t="str">
            <v>AURELIE</v>
          </cell>
          <cell r="E635">
            <v>25626</v>
          </cell>
          <cell r="F635" t="str">
            <v>AGGLO</v>
          </cell>
          <cell r="G635" t="str">
            <v>16 RUE DE MODENHEIM</v>
          </cell>
          <cell r="I635">
            <v>68110</v>
          </cell>
          <cell r="J635" t="str">
            <v>ILLZACH</v>
          </cell>
          <cell r="K635">
            <v>4231</v>
          </cell>
          <cell r="L635" t="str">
            <v>PERISCOLAIRE</v>
          </cell>
          <cell r="N635" t="str">
            <v>VACATAIRE</v>
          </cell>
          <cell r="O635" t="str">
            <v>ACTIVITE TEMPS PLEIN</v>
          </cell>
          <cell r="P635">
            <v>43040</v>
          </cell>
          <cell r="Q635" t="str">
            <v>TC</v>
          </cell>
          <cell r="R635">
            <v>100</v>
          </cell>
          <cell r="S635">
            <v>100</v>
          </cell>
        </row>
        <row r="636">
          <cell r="B636" t="str">
            <v>MOSTAINE BOUCETTA</v>
          </cell>
          <cell r="C636" t="str">
            <v>MOSTAINE BOUCETTA</v>
          </cell>
          <cell r="D636" t="str">
            <v>SONIA</v>
          </cell>
          <cell r="E636">
            <v>25640</v>
          </cell>
          <cell r="F636" t="str">
            <v>AGGLO</v>
          </cell>
          <cell r="G636" t="str">
            <v>42 RUE FENELON</v>
          </cell>
          <cell r="I636">
            <v>68200</v>
          </cell>
          <cell r="J636" t="str">
            <v>MULHOUSE</v>
          </cell>
          <cell r="K636">
            <v>4231</v>
          </cell>
          <cell r="L636" t="str">
            <v>PERISCOLAIRE</v>
          </cell>
          <cell r="N636" t="str">
            <v>VACATAIRE</v>
          </cell>
          <cell r="O636" t="str">
            <v>ACTIVITE TEMPS PLEIN</v>
          </cell>
          <cell r="P636">
            <v>43040</v>
          </cell>
          <cell r="Q636" t="str">
            <v>TC</v>
          </cell>
          <cell r="R636">
            <v>100</v>
          </cell>
          <cell r="S636">
            <v>100</v>
          </cell>
        </row>
        <row r="637">
          <cell r="B637" t="str">
            <v>DUPONT</v>
          </cell>
          <cell r="C637" t="str">
            <v>DUPONT</v>
          </cell>
          <cell r="D637" t="str">
            <v>ALEXANDRA</v>
          </cell>
          <cell r="E637">
            <v>25646</v>
          </cell>
          <cell r="F637" t="str">
            <v>AGGLO</v>
          </cell>
          <cell r="G637" t="str">
            <v>10 RUE DU MARECHAL JOFFRE</v>
          </cell>
          <cell r="I637">
            <v>68500</v>
          </cell>
          <cell r="J637" t="str">
            <v>GUEBWILLER</v>
          </cell>
          <cell r="K637">
            <v>423</v>
          </cell>
          <cell r="L637" t="str">
            <v>PERISCOLAIRE ET PETITE ENFANCE</v>
          </cell>
          <cell r="M637" t="str">
            <v>ADJOINT TER. D'ANIMATION</v>
          </cell>
          <cell r="N637" t="str">
            <v>CONTRACTUEL</v>
          </cell>
          <cell r="O637" t="str">
            <v>FIN DE CONTRAT</v>
          </cell>
          <cell r="P637">
            <v>43093</v>
          </cell>
          <cell r="Q637" t="str">
            <v>TNC</v>
          </cell>
          <cell r="R637">
            <v>50</v>
          </cell>
          <cell r="S637">
            <v>50</v>
          </cell>
          <cell r="T637" t="str">
            <v>ADJOINTS TERRITORIAUX D'ANIMATION</v>
          </cell>
          <cell r="U637" t="str">
            <v>C</v>
          </cell>
          <cell r="V637">
            <v>1</v>
          </cell>
        </row>
        <row r="638">
          <cell r="B638" t="str">
            <v>STANGER</v>
          </cell>
          <cell r="C638" t="str">
            <v>STANGER</v>
          </cell>
          <cell r="D638" t="str">
            <v>MARIE-KARINE</v>
          </cell>
          <cell r="E638">
            <v>25647</v>
          </cell>
          <cell r="F638" t="str">
            <v>AGGLO</v>
          </cell>
          <cell r="G638" t="str">
            <v>3 RUE DU CANARD SAUVAGE</v>
          </cell>
          <cell r="I638">
            <v>68310</v>
          </cell>
          <cell r="J638" t="str">
            <v>WITTELSHEIM</v>
          </cell>
          <cell r="K638">
            <v>4231</v>
          </cell>
          <cell r="L638" t="str">
            <v>PERISCOLAIRE</v>
          </cell>
          <cell r="N638" t="str">
            <v>VACATAIRE</v>
          </cell>
          <cell r="O638" t="str">
            <v>ACTIVITE TEMPS PLEIN</v>
          </cell>
          <cell r="P638">
            <v>43040</v>
          </cell>
          <cell r="Q638" t="str">
            <v>TC</v>
          </cell>
          <cell r="R638">
            <v>100</v>
          </cell>
          <cell r="S638">
            <v>100</v>
          </cell>
        </row>
        <row r="639">
          <cell r="B639" t="str">
            <v>MAKROUM</v>
          </cell>
          <cell r="C639" t="str">
            <v>ALKHALFI</v>
          </cell>
          <cell r="D639" t="str">
            <v>ZOHRA</v>
          </cell>
          <cell r="E639">
            <v>25657</v>
          </cell>
          <cell r="F639" t="str">
            <v>AGGLO</v>
          </cell>
          <cell r="G639" t="str">
            <v>RUE DU MARKSTEIN</v>
          </cell>
          <cell r="H639" t="str">
            <v>BATIMENT O</v>
          </cell>
          <cell r="I639">
            <v>68270</v>
          </cell>
          <cell r="J639" t="str">
            <v>WITTENHEIM</v>
          </cell>
          <cell r="K639">
            <v>4231</v>
          </cell>
          <cell r="L639" t="str">
            <v>PERISCOLAIRE</v>
          </cell>
          <cell r="N639" t="str">
            <v>VACATAIRE</v>
          </cell>
          <cell r="O639" t="str">
            <v>ACTIVITE TEMPS PLEIN</v>
          </cell>
          <cell r="P639">
            <v>43070</v>
          </cell>
          <cell r="Q639" t="str">
            <v>TC</v>
          </cell>
          <cell r="R639">
            <v>100</v>
          </cell>
          <cell r="S639">
            <v>100</v>
          </cell>
        </row>
        <row r="640">
          <cell r="B640" t="str">
            <v>DIAMONEKA VICENTE</v>
          </cell>
          <cell r="C640" t="str">
            <v>DIAMONEKA VICENTE</v>
          </cell>
          <cell r="D640" t="str">
            <v>INES</v>
          </cell>
          <cell r="E640">
            <v>25664</v>
          </cell>
          <cell r="F640" t="str">
            <v>AGGLO</v>
          </cell>
          <cell r="G640" t="str">
            <v>30 BOULEVARD DE L'EUROPE</v>
          </cell>
          <cell r="I640">
            <v>68100</v>
          </cell>
          <cell r="J640" t="str">
            <v>MULHOUSE</v>
          </cell>
          <cell r="K640">
            <v>4231</v>
          </cell>
          <cell r="L640" t="str">
            <v>PERISCOLAIRE</v>
          </cell>
          <cell r="N640" t="str">
            <v>VACATAIRE</v>
          </cell>
          <cell r="O640" t="str">
            <v>ACTIVITE TEMPS PLEIN</v>
          </cell>
          <cell r="P640">
            <v>43070</v>
          </cell>
          <cell r="Q640" t="str">
            <v>TC</v>
          </cell>
          <cell r="R640">
            <v>100</v>
          </cell>
          <cell r="S640">
            <v>100</v>
          </cell>
        </row>
        <row r="641">
          <cell r="B641" t="str">
            <v>CHERIF</v>
          </cell>
          <cell r="C641" t="str">
            <v>BENFRIHA BOUDADI</v>
          </cell>
          <cell r="D641" t="str">
            <v>SOUMIA</v>
          </cell>
          <cell r="E641">
            <v>25671</v>
          </cell>
          <cell r="F641" t="str">
            <v>AGGLO</v>
          </cell>
          <cell r="G641" t="str">
            <v>21 RUE DE GUEBWILLER</v>
          </cell>
          <cell r="I641">
            <v>68200</v>
          </cell>
          <cell r="J641" t="str">
            <v>MULHOUSE</v>
          </cell>
          <cell r="K641">
            <v>4231</v>
          </cell>
          <cell r="L641" t="str">
            <v>PERISCOLAIRE</v>
          </cell>
          <cell r="N641" t="str">
            <v>VACATAIRE</v>
          </cell>
          <cell r="O641" t="str">
            <v>ACTIVITE TEMPS PLEIN</v>
          </cell>
          <cell r="P641">
            <v>43070</v>
          </cell>
          <cell r="Q641" t="str">
            <v>TC</v>
          </cell>
          <cell r="R641">
            <v>100</v>
          </cell>
          <cell r="S641">
            <v>100</v>
          </cell>
        </row>
        <row r="642">
          <cell r="B642" t="str">
            <v>MECIBAH</v>
          </cell>
          <cell r="C642" t="str">
            <v>BOULBERDAA</v>
          </cell>
          <cell r="D642" t="str">
            <v>CHAHRAZED</v>
          </cell>
          <cell r="E642">
            <v>25673</v>
          </cell>
          <cell r="F642" t="str">
            <v>AGGLO</v>
          </cell>
          <cell r="G642" t="str">
            <v>60 RUE VAUBAN</v>
          </cell>
          <cell r="I642">
            <v>68100</v>
          </cell>
          <cell r="J642" t="str">
            <v>MULHOUSE</v>
          </cell>
          <cell r="K642">
            <v>4231</v>
          </cell>
          <cell r="L642" t="str">
            <v>PERISCOLAIRE</v>
          </cell>
          <cell r="N642" t="str">
            <v>VACATAIRE</v>
          </cell>
          <cell r="O642" t="str">
            <v>ACTIVITE TEMPS PLEIN</v>
          </cell>
          <cell r="P642">
            <v>43070</v>
          </cell>
          <cell r="Q642" t="str">
            <v>TC</v>
          </cell>
          <cell r="R642">
            <v>100</v>
          </cell>
          <cell r="S642">
            <v>100</v>
          </cell>
        </row>
        <row r="643">
          <cell r="B643" t="str">
            <v>CALVEZ</v>
          </cell>
          <cell r="C643" t="str">
            <v>CALVEZ</v>
          </cell>
          <cell r="D643" t="str">
            <v>NINA</v>
          </cell>
          <cell r="E643">
            <v>25678</v>
          </cell>
          <cell r="F643" t="str">
            <v>AGGLO</v>
          </cell>
          <cell r="G643" t="str">
            <v>18 RUE SCHOENBERG</v>
          </cell>
          <cell r="I643">
            <v>68100</v>
          </cell>
          <cell r="J643" t="str">
            <v>MULHOUSE</v>
          </cell>
          <cell r="K643">
            <v>4231</v>
          </cell>
          <cell r="L643" t="str">
            <v>PERISCOLAIRE</v>
          </cell>
          <cell r="N643" t="str">
            <v>VACATAIRE</v>
          </cell>
          <cell r="O643" t="str">
            <v>ACTIVITE TEMPS PLEIN</v>
          </cell>
          <cell r="P643">
            <v>43070</v>
          </cell>
          <cell r="Q643" t="str">
            <v>TC</v>
          </cell>
          <cell r="R643">
            <v>100</v>
          </cell>
          <cell r="S643">
            <v>100</v>
          </cell>
        </row>
        <row r="644">
          <cell r="B644" t="str">
            <v>LOPRETI</v>
          </cell>
          <cell r="C644" t="str">
            <v>MARCILLE</v>
          </cell>
          <cell r="D644" t="str">
            <v>HELENE</v>
          </cell>
          <cell r="E644">
            <v>25681</v>
          </cell>
          <cell r="F644" t="str">
            <v>AGGLO</v>
          </cell>
          <cell r="G644" t="str">
            <v>23 RUE DE L'HOPITAL</v>
          </cell>
          <cell r="I644">
            <v>68360</v>
          </cell>
          <cell r="J644" t="str">
            <v>SOULTZ HAUT RHIN</v>
          </cell>
          <cell r="K644">
            <v>4232</v>
          </cell>
          <cell r="L644" t="str">
            <v>PETITE ENFANCE</v>
          </cell>
          <cell r="M644" t="str">
            <v>INFIRMIER SOINS GENERAUX C.SUP</v>
          </cell>
          <cell r="N644" t="str">
            <v>TITULAIRE</v>
          </cell>
          <cell r="O644" t="str">
            <v>ACTIVITE TEMPS PLEIN</v>
          </cell>
          <cell r="P644">
            <v>43080</v>
          </cell>
          <cell r="Q644" t="str">
            <v>TC</v>
          </cell>
          <cell r="R644">
            <v>100</v>
          </cell>
          <cell r="S644">
            <v>100</v>
          </cell>
          <cell r="T644" t="str">
            <v>INFIRMIERS TERR EN SOINS GENERAUX</v>
          </cell>
          <cell r="U644" t="str">
            <v>A</v>
          </cell>
          <cell r="V644">
            <v>1</v>
          </cell>
        </row>
        <row r="645">
          <cell r="B645" t="str">
            <v>VOEGELE</v>
          </cell>
          <cell r="C645" t="str">
            <v>VOEGELE</v>
          </cell>
          <cell r="D645" t="str">
            <v>MIREILLE</v>
          </cell>
          <cell r="E645">
            <v>25689</v>
          </cell>
          <cell r="F645" t="str">
            <v>AGGLO</v>
          </cell>
          <cell r="G645" t="str">
            <v>16 RUE DE LA TUILERIE</v>
          </cell>
          <cell r="I645">
            <v>68400</v>
          </cell>
          <cell r="J645" t="str">
            <v>RIEDISHEIM</v>
          </cell>
          <cell r="K645">
            <v>424</v>
          </cell>
          <cell r="L645" t="str">
            <v>ACTIONS EDUCATIVES</v>
          </cell>
          <cell r="N645" t="str">
            <v>VACATAIRE</v>
          </cell>
          <cell r="O645" t="str">
            <v>ACTIVITE TEMPS PLEIN</v>
          </cell>
          <cell r="P645">
            <v>43070</v>
          </cell>
          <cell r="Q645" t="str">
            <v>TC</v>
          </cell>
          <cell r="R645">
            <v>100</v>
          </cell>
          <cell r="S645">
            <v>100</v>
          </cell>
        </row>
        <row r="646">
          <cell r="B646" t="str">
            <v>ETIENNE</v>
          </cell>
          <cell r="C646" t="str">
            <v>VEIRY</v>
          </cell>
          <cell r="D646" t="str">
            <v>LAETITIA</v>
          </cell>
          <cell r="E646">
            <v>25692</v>
          </cell>
          <cell r="F646" t="str">
            <v>AGGLO</v>
          </cell>
          <cell r="G646" t="str">
            <v>6 PLACE DES MARECHAUX</v>
          </cell>
          <cell r="I646">
            <v>68100</v>
          </cell>
          <cell r="J646" t="str">
            <v>MULHOUSE</v>
          </cell>
          <cell r="K646">
            <v>424</v>
          </cell>
          <cell r="L646" t="str">
            <v>ACTIONS EDUCATIVES</v>
          </cell>
          <cell r="N646" t="str">
            <v>VACATAIRE</v>
          </cell>
          <cell r="O646" t="str">
            <v>ACTIVITE TEMPS PLEIN</v>
          </cell>
          <cell r="P646">
            <v>43070</v>
          </cell>
          <cell r="Q646" t="str">
            <v>TC</v>
          </cell>
          <cell r="R646">
            <v>100</v>
          </cell>
          <cell r="S646">
            <v>100</v>
          </cell>
        </row>
        <row r="647">
          <cell r="B647" t="str">
            <v>BATAILLE</v>
          </cell>
          <cell r="C647" t="str">
            <v>BATAILLE</v>
          </cell>
          <cell r="D647" t="str">
            <v>ANGELIQUE</v>
          </cell>
          <cell r="E647">
            <v>25697</v>
          </cell>
          <cell r="F647" t="str">
            <v>AGGLO</v>
          </cell>
          <cell r="G647" t="str">
            <v>8 RUE DAMBERG</v>
          </cell>
          <cell r="I647">
            <v>68100</v>
          </cell>
          <cell r="J647" t="str">
            <v>MULHOUSE</v>
          </cell>
          <cell r="K647">
            <v>424</v>
          </cell>
          <cell r="L647" t="str">
            <v>ACTIONS EDUCATIVES</v>
          </cell>
          <cell r="N647" t="str">
            <v>VACATAIRE</v>
          </cell>
          <cell r="O647" t="str">
            <v>ACTIVITE TEMPS PLEIN</v>
          </cell>
          <cell r="P647">
            <v>43070</v>
          </cell>
          <cell r="Q647" t="str">
            <v>TC</v>
          </cell>
          <cell r="R647">
            <v>100</v>
          </cell>
          <cell r="S647">
            <v>100</v>
          </cell>
        </row>
        <row r="648">
          <cell r="B648" t="str">
            <v>DIRIAN</v>
          </cell>
          <cell r="C648" t="str">
            <v>DIRIAN</v>
          </cell>
          <cell r="D648" t="str">
            <v>DAVID</v>
          </cell>
          <cell r="E648">
            <v>25705</v>
          </cell>
          <cell r="F648" t="str">
            <v>AGGLO</v>
          </cell>
          <cell r="G648" t="str">
            <v>5 RUE VOLTAIRE</v>
          </cell>
          <cell r="I648">
            <v>67205</v>
          </cell>
          <cell r="J648" t="str">
            <v>OBERHAUSBERGEN</v>
          </cell>
          <cell r="K648">
            <v>424</v>
          </cell>
          <cell r="L648" t="str">
            <v>ACTIONS EDUCATIVES</v>
          </cell>
          <cell r="N648" t="str">
            <v>VACATAIRE</v>
          </cell>
          <cell r="O648" t="str">
            <v>ACTIVITE TEMPS PLEIN</v>
          </cell>
          <cell r="P648">
            <v>43070</v>
          </cell>
          <cell r="Q648" t="str">
            <v>TC</v>
          </cell>
          <cell r="R648">
            <v>100</v>
          </cell>
          <cell r="S648">
            <v>100</v>
          </cell>
        </row>
        <row r="649">
          <cell r="B649" t="str">
            <v>COLABELLA</v>
          </cell>
          <cell r="C649" t="str">
            <v>COLABELLA</v>
          </cell>
          <cell r="D649" t="str">
            <v>MARION</v>
          </cell>
          <cell r="E649">
            <v>25709</v>
          </cell>
          <cell r="F649" t="str">
            <v>AGGLO</v>
          </cell>
          <cell r="G649" t="str">
            <v>59 RUE ANNA SCHOEN</v>
          </cell>
          <cell r="I649">
            <v>68200</v>
          </cell>
          <cell r="J649" t="str">
            <v>MULHOUSE</v>
          </cell>
          <cell r="K649">
            <v>424</v>
          </cell>
          <cell r="L649" t="str">
            <v>ACTIONS EDUCATIVES</v>
          </cell>
          <cell r="N649" t="str">
            <v>VACATAIRE</v>
          </cell>
          <cell r="O649" t="str">
            <v>ACTIVITE TEMPS PLEIN</v>
          </cell>
          <cell r="P649">
            <v>43070</v>
          </cell>
          <cell r="Q649" t="str">
            <v>TC</v>
          </cell>
          <cell r="R649">
            <v>100</v>
          </cell>
          <cell r="S649">
            <v>100</v>
          </cell>
        </row>
        <row r="650">
          <cell r="B650" t="str">
            <v>CLOT</v>
          </cell>
          <cell r="C650" t="str">
            <v>CLOT</v>
          </cell>
          <cell r="D650" t="str">
            <v>ANOUCHKA</v>
          </cell>
          <cell r="E650">
            <v>25718</v>
          </cell>
          <cell r="F650" t="str">
            <v>AGGLO</v>
          </cell>
          <cell r="G650" t="str">
            <v>18 QUAI DES CIGOGNES</v>
          </cell>
          <cell r="I650">
            <v>68200</v>
          </cell>
          <cell r="J650" t="str">
            <v>MULHOUSE</v>
          </cell>
          <cell r="K650">
            <v>424</v>
          </cell>
          <cell r="L650" t="str">
            <v>ACTIONS EDUCATIVES</v>
          </cell>
          <cell r="N650" t="str">
            <v>VACATAIRE</v>
          </cell>
          <cell r="O650" t="str">
            <v>ACTIVITE TEMPS PLEIN</v>
          </cell>
          <cell r="P650">
            <v>43070</v>
          </cell>
          <cell r="Q650" t="str">
            <v>TC</v>
          </cell>
          <cell r="R650">
            <v>100</v>
          </cell>
          <cell r="S650">
            <v>100</v>
          </cell>
        </row>
        <row r="651">
          <cell r="B651" t="str">
            <v>BORLUZZI</v>
          </cell>
          <cell r="C651" t="str">
            <v>BORLUZZI</v>
          </cell>
          <cell r="D651" t="str">
            <v>MARINA</v>
          </cell>
          <cell r="E651">
            <v>25720</v>
          </cell>
          <cell r="F651" t="str">
            <v>AGGLO</v>
          </cell>
          <cell r="G651" t="str">
            <v>18 QUAI DES CIGOGNES</v>
          </cell>
          <cell r="I651">
            <v>68200</v>
          </cell>
          <cell r="J651" t="str">
            <v>MULHOUSE</v>
          </cell>
          <cell r="K651">
            <v>424</v>
          </cell>
          <cell r="L651" t="str">
            <v>ACTIONS EDUCATIVES</v>
          </cell>
          <cell r="N651" t="str">
            <v>VACATAIRE</v>
          </cell>
          <cell r="O651" t="str">
            <v>ACTIVITE TEMPS PLEIN</v>
          </cell>
          <cell r="P651">
            <v>43070</v>
          </cell>
          <cell r="Q651" t="str">
            <v>TC</v>
          </cell>
          <cell r="R651">
            <v>100</v>
          </cell>
          <cell r="S651">
            <v>100</v>
          </cell>
        </row>
        <row r="652">
          <cell r="B652" t="str">
            <v>BOUCAGUE</v>
          </cell>
          <cell r="C652" t="str">
            <v>RASS</v>
          </cell>
          <cell r="D652" t="str">
            <v>FATIMA</v>
          </cell>
          <cell r="E652">
            <v>25722</v>
          </cell>
          <cell r="F652" t="str">
            <v>AGGLO</v>
          </cell>
          <cell r="G652" t="str">
            <v>31 RUE FENELON</v>
          </cell>
          <cell r="I652">
            <v>68200</v>
          </cell>
          <cell r="J652" t="str">
            <v>MULHOUSE</v>
          </cell>
          <cell r="K652">
            <v>4231</v>
          </cell>
          <cell r="L652" t="str">
            <v>PERISCOLAIRE</v>
          </cell>
          <cell r="N652" t="str">
            <v>VACATAIRE</v>
          </cell>
          <cell r="O652" t="str">
            <v>ACTIVITE TEMPS PLEIN</v>
          </cell>
          <cell r="P652">
            <v>43070</v>
          </cell>
          <cell r="Q652" t="str">
            <v>TC</v>
          </cell>
          <cell r="R652">
            <v>100</v>
          </cell>
          <cell r="S652">
            <v>100</v>
          </cell>
        </row>
        <row r="653">
          <cell r="B653" t="str">
            <v>RIBAC</v>
          </cell>
          <cell r="C653" t="str">
            <v>RIBAC</v>
          </cell>
          <cell r="D653" t="str">
            <v>RAPHAELLE</v>
          </cell>
          <cell r="E653">
            <v>25723</v>
          </cell>
          <cell r="F653" t="str">
            <v>AGGLO</v>
          </cell>
          <cell r="G653" t="str">
            <v>9 AVENUE CHARLES ZUMSTEIN</v>
          </cell>
          <cell r="I653">
            <v>68170</v>
          </cell>
          <cell r="J653" t="str">
            <v>RIXHEIM</v>
          </cell>
          <cell r="K653">
            <v>4231</v>
          </cell>
          <cell r="L653" t="str">
            <v>PERISCOLAIRE</v>
          </cell>
          <cell r="N653" t="str">
            <v>VACATAIRE</v>
          </cell>
          <cell r="O653" t="str">
            <v>ACTIVITE TEMPS PLEIN</v>
          </cell>
          <cell r="P653">
            <v>43070</v>
          </cell>
          <cell r="Q653" t="str">
            <v>TC</v>
          </cell>
          <cell r="R653">
            <v>100</v>
          </cell>
          <cell r="S653">
            <v>100</v>
          </cell>
        </row>
        <row r="654">
          <cell r="B654" t="str">
            <v>FOLZER</v>
          </cell>
          <cell r="C654" t="str">
            <v>LINDECKER</v>
          </cell>
          <cell r="D654" t="str">
            <v>GABRIELLE</v>
          </cell>
          <cell r="E654">
            <v>25732</v>
          </cell>
          <cell r="F654" t="str">
            <v>AGGLO</v>
          </cell>
          <cell r="G654" t="str">
            <v>3 RUE D'OBERMORSCHWILLER</v>
          </cell>
          <cell r="I654">
            <v>68720</v>
          </cell>
          <cell r="J654" t="str">
            <v>LUEMSCHWILLER</v>
          </cell>
          <cell r="K654">
            <v>424</v>
          </cell>
          <cell r="L654" t="str">
            <v>ACTIONS EDUCATIVES</v>
          </cell>
          <cell r="N654" t="str">
            <v>VACATAIRE</v>
          </cell>
          <cell r="O654" t="str">
            <v>ACTIVITE TEMPS PLEIN</v>
          </cell>
          <cell r="P654">
            <v>43070</v>
          </cell>
          <cell r="Q654" t="str">
            <v>TC</v>
          </cell>
          <cell r="R654">
            <v>100</v>
          </cell>
          <cell r="S654">
            <v>100</v>
          </cell>
        </row>
        <row r="655">
          <cell r="B655" t="str">
            <v>JODLOWSKI</v>
          </cell>
          <cell r="C655" t="str">
            <v>JODLOWSKI</v>
          </cell>
          <cell r="D655" t="str">
            <v>BRIGITTE</v>
          </cell>
          <cell r="E655">
            <v>25737</v>
          </cell>
          <cell r="F655" t="str">
            <v>AGGLO</v>
          </cell>
          <cell r="G655" t="str">
            <v>53 FBG DE MULHOUSE</v>
          </cell>
          <cell r="I655">
            <v>68260</v>
          </cell>
          <cell r="J655" t="str">
            <v>KINGERSHEIM</v>
          </cell>
          <cell r="K655">
            <v>4231</v>
          </cell>
          <cell r="L655" t="str">
            <v>PERISCOLAIRE</v>
          </cell>
          <cell r="N655" t="str">
            <v>VACATAIRE</v>
          </cell>
          <cell r="O655" t="str">
            <v>ACTIVITE TEMPS PLEIN</v>
          </cell>
          <cell r="P655">
            <v>43070</v>
          </cell>
          <cell r="Q655" t="str">
            <v>TC</v>
          </cell>
          <cell r="R655">
            <v>100</v>
          </cell>
          <cell r="S655">
            <v>100</v>
          </cell>
        </row>
        <row r="656">
          <cell r="B656" t="str">
            <v>LOUAFI</v>
          </cell>
          <cell r="C656" t="str">
            <v>ALEM</v>
          </cell>
          <cell r="D656" t="str">
            <v>FATIHA</v>
          </cell>
          <cell r="E656">
            <v>25742</v>
          </cell>
          <cell r="F656" t="str">
            <v>AGGLO</v>
          </cell>
          <cell r="G656" t="str">
            <v>23 RUE DU STADE</v>
          </cell>
          <cell r="I656">
            <v>68110</v>
          </cell>
          <cell r="J656" t="str">
            <v>ILLZACH</v>
          </cell>
          <cell r="K656">
            <v>42</v>
          </cell>
          <cell r="L656" t="str">
            <v>POLE EDUCATION ET ENFANCE</v>
          </cell>
          <cell r="N656" t="str">
            <v>VACATAIRE</v>
          </cell>
          <cell r="O656" t="str">
            <v>ACTIVITE TEMPS PLEIN</v>
          </cell>
          <cell r="P656">
            <v>43070</v>
          </cell>
          <cell r="Q656" t="str">
            <v>TC</v>
          </cell>
          <cell r="R656">
            <v>100</v>
          </cell>
          <cell r="S656">
            <v>100</v>
          </cell>
        </row>
        <row r="657">
          <cell r="B657" t="str">
            <v>MOHAMED</v>
          </cell>
          <cell r="C657" t="str">
            <v>MOHAMED</v>
          </cell>
          <cell r="D657" t="str">
            <v>INES</v>
          </cell>
          <cell r="E657">
            <v>25744</v>
          </cell>
          <cell r="F657" t="str">
            <v>AGGLO</v>
          </cell>
          <cell r="G657" t="str">
            <v>3 RUE DE LA SCHLUCHT</v>
          </cell>
          <cell r="I657">
            <v>68270</v>
          </cell>
          <cell r="J657" t="str">
            <v>WITTENHEIM</v>
          </cell>
          <cell r="K657">
            <v>4231</v>
          </cell>
          <cell r="L657" t="str">
            <v>PERISCOLAIRE</v>
          </cell>
          <cell r="N657" t="str">
            <v>VACATAIRE</v>
          </cell>
          <cell r="O657" t="str">
            <v>ACTIVITE TEMPS PLEIN</v>
          </cell>
          <cell r="P657">
            <v>43070</v>
          </cell>
          <cell r="Q657" t="str">
            <v>TC</v>
          </cell>
          <cell r="R657">
            <v>100</v>
          </cell>
          <cell r="S657">
            <v>100</v>
          </cell>
        </row>
        <row r="658">
          <cell r="B658" t="str">
            <v>FRANCO</v>
          </cell>
          <cell r="C658" t="str">
            <v>FRANCO</v>
          </cell>
          <cell r="D658" t="str">
            <v>KRISTINA</v>
          </cell>
          <cell r="E658">
            <v>25747</v>
          </cell>
          <cell r="F658" t="str">
            <v>AGGLO</v>
          </cell>
          <cell r="G658" t="str">
            <v>17B RUE DE QUIMPER</v>
          </cell>
          <cell r="I658">
            <v>68200</v>
          </cell>
          <cell r="J658" t="str">
            <v>MULHOUSE</v>
          </cell>
          <cell r="K658">
            <v>424</v>
          </cell>
          <cell r="L658" t="str">
            <v>ACTIONS EDUCATIVES</v>
          </cell>
          <cell r="N658" t="str">
            <v>VACATAIRE</v>
          </cell>
          <cell r="O658" t="str">
            <v>ACTIVITE TEMPS PLEIN</v>
          </cell>
          <cell r="P658">
            <v>43070</v>
          </cell>
          <cell r="Q658" t="str">
            <v>TC</v>
          </cell>
          <cell r="R658">
            <v>100</v>
          </cell>
          <cell r="S658">
            <v>100</v>
          </cell>
        </row>
        <row r="659">
          <cell r="B659" t="str">
            <v>SCHMITT</v>
          </cell>
          <cell r="C659" t="str">
            <v>SCHMITT</v>
          </cell>
          <cell r="D659" t="str">
            <v>CELINE</v>
          </cell>
          <cell r="E659">
            <v>25756</v>
          </cell>
          <cell r="F659" t="str">
            <v>AGGLO</v>
          </cell>
          <cell r="G659" t="str">
            <v>28 RUE DE LA VICTOIRE</v>
          </cell>
          <cell r="I659">
            <v>68440</v>
          </cell>
          <cell r="J659" t="str">
            <v>HABSHEIM</v>
          </cell>
          <cell r="K659">
            <v>4231</v>
          </cell>
          <cell r="L659" t="str">
            <v>PERISCOLAIRE</v>
          </cell>
          <cell r="M659" t="str">
            <v>ADJOINT TER. D'ANIMATION</v>
          </cell>
          <cell r="N659" t="str">
            <v>CONTRACTUEL</v>
          </cell>
          <cell r="O659" t="str">
            <v>ACTIVITE TEMPS NON COMPLET</v>
          </cell>
          <cell r="P659">
            <v>43080</v>
          </cell>
          <cell r="Q659" t="str">
            <v>TNC</v>
          </cell>
          <cell r="R659">
            <v>50</v>
          </cell>
          <cell r="S659">
            <v>50</v>
          </cell>
          <cell r="T659" t="str">
            <v>ADJOINTS TERRITORIAUX D'ANIMATION</v>
          </cell>
          <cell r="U659" t="str">
            <v>C</v>
          </cell>
          <cell r="V659">
            <v>1</v>
          </cell>
        </row>
        <row r="660">
          <cell r="B660" t="str">
            <v>LANG</v>
          </cell>
          <cell r="C660" t="str">
            <v>HARNIST</v>
          </cell>
          <cell r="D660" t="str">
            <v>FRANCOISE</v>
          </cell>
          <cell r="E660">
            <v>25762</v>
          </cell>
          <cell r="F660" t="str">
            <v>AGGLO</v>
          </cell>
          <cell r="G660" t="str">
            <v>32 RUE DE LATTRE DE TASSIGNY</v>
          </cell>
          <cell r="I660">
            <v>68350</v>
          </cell>
          <cell r="J660" t="str">
            <v>BRUNSTATT</v>
          </cell>
          <cell r="K660">
            <v>424</v>
          </cell>
          <cell r="L660" t="str">
            <v>ACTIONS EDUCATIVES</v>
          </cell>
          <cell r="N660" t="str">
            <v>VACATAIRE</v>
          </cell>
          <cell r="O660" t="str">
            <v>ACTIVITE TEMPS PLEIN</v>
          </cell>
          <cell r="P660">
            <v>43070</v>
          </cell>
          <cell r="Q660" t="str">
            <v>TC</v>
          </cell>
          <cell r="R660">
            <v>100</v>
          </cell>
          <cell r="S660">
            <v>100</v>
          </cell>
        </row>
        <row r="661">
          <cell r="B661" t="str">
            <v>BOUCHMAL</v>
          </cell>
          <cell r="C661" t="str">
            <v>BELOUTI</v>
          </cell>
          <cell r="D661" t="str">
            <v>HAFIDA</v>
          </cell>
          <cell r="E661">
            <v>25763</v>
          </cell>
          <cell r="F661" t="str">
            <v>AGGLO</v>
          </cell>
          <cell r="G661" t="str">
            <v>12 QUAI DES CIGOGNES</v>
          </cell>
          <cell r="I661">
            <v>68200</v>
          </cell>
          <cell r="J661" t="str">
            <v>MULHOUSE</v>
          </cell>
          <cell r="K661">
            <v>424</v>
          </cell>
          <cell r="L661" t="str">
            <v>ACTIONS EDUCATIVES</v>
          </cell>
          <cell r="N661" t="str">
            <v>VACATAIRE</v>
          </cell>
          <cell r="O661" t="str">
            <v>ACTIVITE TEMPS PLEIN</v>
          </cell>
          <cell r="P661">
            <v>43070</v>
          </cell>
          <cell r="Q661" t="str">
            <v>TC</v>
          </cell>
          <cell r="R661">
            <v>100</v>
          </cell>
          <cell r="S661">
            <v>100</v>
          </cell>
        </row>
        <row r="662">
          <cell r="B662" t="str">
            <v>KIPPELEN</v>
          </cell>
          <cell r="C662" t="str">
            <v>KIPPELEN</v>
          </cell>
          <cell r="D662" t="str">
            <v>MATHIEU</v>
          </cell>
          <cell r="E662">
            <v>25764</v>
          </cell>
          <cell r="F662" t="str">
            <v>AGGLO</v>
          </cell>
          <cell r="G662" t="str">
            <v>5 RUE DU BERGGRABEN</v>
          </cell>
          <cell r="I662">
            <v>68130</v>
          </cell>
          <cell r="J662" t="str">
            <v>HEIWILLER</v>
          </cell>
          <cell r="K662">
            <v>424</v>
          </cell>
          <cell r="L662" t="str">
            <v>ACTIONS EDUCATIVES</v>
          </cell>
          <cell r="N662" t="str">
            <v>VACATAIRE</v>
          </cell>
          <cell r="O662" t="str">
            <v>ACTIVITE TEMPS PLEIN</v>
          </cell>
          <cell r="P662">
            <v>43070</v>
          </cell>
          <cell r="Q662" t="str">
            <v>TC</v>
          </cell>
          <cell r="R662">
            <v>100</v>
          </cell>
          <cell r="S662">
            <v>100</v>
          </cell>
        </row>
        <row r="663">
          <cell r="B663" t="str">
            <v>PERNOT</v>
          </cell>
          <cell r="C663" t="str">
            <v>PERNOT</v>
          </cell>
          <cell r="D663" t="str">
            <v>GUILLAUME</v>
          </cell>
          <cell r="E663">
            <v>25770</v>
          </cell>
          <cell r="F663" t="str">
            <v>AGGLO</v>
          </cell>
          <cell r="G663" t="str">
            <v>11 RUE DU CHENE</v>
          </cell>
          <cell r="I663">
            <v>68000</v>
          </cell>
          <cell r="J663" t="str">
            <v>COLMAR</v>
          </cell>
          <cell r="K663">
            <v>424</v>
          </cell>
          <cell r="L663" t="str">
            <v>ACTIONS EDUCATIVES</v>
          </cell>
          <cell r="N663" t="str">
            <v>VACATAIRE</v>
          </cell>
          <cell r="O663" t="str">
            <v>ACTIVITE TEMPS PLEIN</v>
          </cell>
          <cell r="P663">
            <v>43070</v>
          </cell>
          <cell r="Q663" t="str">
            <v>TC</v>
          </cell>
          <cell r="R663">
            <v>100</v>
          </cell>
          <cell r="S663">
            <v>100</v>
          </cell>
        </row>
        <row r="664">
          <cell r="B664" t="str">
            <v>WODEY</v>
          </cell>
          <cell r="C664" t="str">
            <v>LUTZ</v>
          </cell>
          <cell r="D664" t="str">
            <v>ARLETTE</v>
          </cell>
          <cell r="E664">
            <v>25779</v>
          </cell>
          <cell r="F664" t="str">
            <v>AGGLO</v>
          </cell>
          <cell r="G664" t="str">
            <v>15 RUE DE LA MAINE</v>
          </cell>
          <cell r="I664">
            <v>68140</v>
          </cell>
          <cell r="J664" t="str">
            <v>SOULTZEREN</v>
          </cell>
          <cell r="K664">
            <v>424</v>
          </cell>
          <cell r="L664" t="str">
            <v>ACTIONS EDUCATIVES</v>
          </cell>
          <cell r="N664" t="str">
            <v>VACATAIRE</v>
          </cell>
          <cell r="O664" t="str">
            <v>ACTIVITE TEMPS PLEIN</v>
          </cell>
          <cell r="P664">
            <v>43070</v>
          </cell>
          <cell r="Q664" t="str">
            <v>TC</v>
          </cell>
          <cell r="R664">
            <v>100</v>
          </cell>
          <cell r="S664">
            <v>100</v>
          </cell>
        </row>
        <row r="665">
          <cell r="B665" t="str">
            <v>FAHDI</v>
          </cell>
          <cell r="C665" t="str">
            <v>FAHDI</v>
          </cell>
          <cell r="D665" t="str">
            <v>AMIRA</v>
          </cell>
          <cell r="E665">
            <v>25782</v>
          </cell>
          <cell r="F665" t="str">
            <v>AGGLO</v>
          </cell>
          <cell r="G665" t="str">
            <v>98 RUE DE STRASBOURG</v>
          </cell>
          <cell r="I665">
            <v>68200</v>
          </cell>
          <cell r="J665" t="str">
            <v>MULHOUSE</v>
          </cell>
          <cell r="K665">
            <v>4231</v>
          </cell>
          <cell r="L665" t="str">
            <v>PERISCOLAIRE</v>
          </cell>
          <cell r="N665" t="str">
            <v>VACATAIRE</v>
          </cell>
          <cell r="O665" t="str">
            <v>ACTIVITE TEMPS PLEIN</v>
          </cell>
          <cell r="P665">
            <v>43070</v>
          </cell>
          <cell r="Q665" t="str">
            <v>TC</v>
          </cell>
          <cell r="R665">
            <v>100</v>
          </cell>
          <cell r="S665">
            <v>100</v>
          </cell>
        </row>
        <row r="666">
          <cell r="B666" t="str">
            <v>SIDALI</v>
          </cell>
          <cell r="C666" t="str">
            <v>AGHARMIOU</v>
          </cell>
          <cell r="D666" t="str">
            <v>TAOUS</v>
          </cell>
          <cell r="E666">
            <v>10035</v>
          </cell>
          <cell r="F666">
            <v>68224</v>
          </cell>
          <cell r="G666" t="str">
            <v>9 RUE PIERRE LOTI</v>
          </cell>
          <cell r="I666">
            <v>68100</v>
          </cell>
          <cell r="J666" t="str">
            <v>MULHOUSE</v>
          </cell>
          <cell r="K666">
            <v>422</v>
          </cell>
          <cell r="L666" t="str">
            <v>SCOLAIRE</v>
          </cell>
          <cell r="M666" t="str">
            <v>AGENT SPE. MAT. PPAL 1E CLASSE</v>
          </cell>
          <cell r="N666" t="str">
            <v>TITULAIRE</v>
          </cell>
          <cell r="O666" t="str">
            <v>ACTIVITE TEMPS NON COMPLET</v>
          </cell>
          <cell r="P666">
            <v>42736</v>
          </cell>
          <cell r="Q666" t="str">
            <v>TNC</v>
          </cell>
          <cell r="R666">
            <v>75</v>
          </cell>
          <cell r="S666">
            <v>75</v>
          </cell>
          <cell r="T666" t="str">
            <v>AGENTS TERR.SPEC.ECOLES MATERNELLES</v>
          </cell>
          <cell r="U666" t="str">
            <v>C</v>
          </cell>
          <cell r="V666">
            <v>4</v>
          </cell>
        </row>
        <row r="667">
          <cell r="B667" t="str">
            <v>ALALOUT</v>
          </cell>
          <cell r="C667" t="str">
            <v>ALALOUT</v>
          </cell>
          <cell r="D667" t="str">
            <v>MONCEF</v>
          </cell>
          <cell r="E667">
            <v>10053</v>
          </cell>
          <cell r="F667">
            <v>68224</v>
          </cell>
          <cell r="G667" t="str">
            <v>11 A RUE DE TOULOUSE</v>
          </cell>
          <cell r="I667">
            <v>68100</v>
          </cell>
          <cell r="J667" t="str">
            <v>MULHOUSE</v>
          </cell>
          <cell r="K667">
            <v>4253</v>
          </cell>
          <cell r="L667" t="str">
            <v>ENTRETIEN ET LOGISTIQUE</v>
          </cell>
          <cell r="M667" t="str">
            <v>ADJOINT TECH TER. PPAL 1E CL</v>
          </cell>
          <cell r="N667" t="str">
            <v>TITULAIRE</v>
          </cell>
          <cell r="O667" t="str">
            <v>ACTIVITE TEMPS PLEIN</v>
          </cell>
          <cell r="P667">
            <v>43009</v>
          </cell>
          <cell r="Q667" t="str">
            <v>TC</v>
          </cell>
          <cell r="R667">
            <v>100</v>
          </cell>
          <cell r="S667">
            <v>100</v>
          </cell>
          <cell r="T667" t="str">
            <v>ADJOINTS TECHNIQUES TERRITORIAUX</v>
          </cell>
          <cell r="U667" t="str">
            <v>C</v>
          </cell>
          <cell r="V667">
            <v>10</v>
          </cell>
        </row>
        <row r="668">
          <cell r="B668" t="str">
            <v>ALMOUZNI</v>
          </cell>
          <cell r="C668" t="str">
            <v>ALMOUZNI</v>
          </cell>
          <cell r="D668" t="str">
            <v>MARYVONNE</v>
          </cell>
          <cell r="E668">
            <v>10078</v>
          </cell>
          <cell r="F668">
            <v>68224</v>
          </cell>
          <cell r="G668" t="str">
            <v>112 RUE DE PFASTATT</v>
          </cell>
          <cell r="I668">
            <v>68200</v>
          </cell>
          <cell r="J668" t="str">
            <v>MULHOUSE</v>
          </cell>
          <cell r="K668">
            <v>4253</v>
          </cell>
          <cell r="L668" t="str">
            <v>ENTRETIEN ET LOGISTIQUE</v>
          </cell>
          <cell r="M668" t="str">
            <v>ADJOINT TECH. TER. PPAL 2E CL</v>
          </cell>
          <cell r="N668" t="str">
            <v>TITULAIRE</v>
          </cell>
          <cell r="O668" t="str">
            <v>ACTIVITE TEMPS PLEIN</v>
          </cell>
          <cell r="P668">
            <v>42736</v>
          </cell>
          <cell r="Q668" t="str">
            <v>TC</v>
          </cell>
          <cell r="R668">
            <v>100</v>
          </cell>
          <cell r="S668">
            <v>100</v>
          </cell>
          <cell r="T668" t="str">
            <v>ADJOINTS TECHNIQUES TERRITORIAUX</v>
          </cell>
          <cell r="U668" t="str">
            <v>C</v>
          </cell>
          <cell r="V668">
            <v>10</v>
          </cell>
        </row>
        <row r="669">
          <cell r="B669" t="str">
            <v>AMADIO</v>
          </cell>
          <cell r="C669" t="str">
            <v>AMADIO</v>
          </cell>
          <cell r="D669" t="str">
            <v>RAPHAEL</v>
          </cell>
          <cell r="E669">
            <v>10082</v>
          </cell>
          <cell r="F669">
            <v>68224</v>
          </cell>
          <cell r="G669" t="str">
            <v>18 RUE MANICOR</v>
          </cell>
          <cell r="I669">
            <v>68120</v>
          </cell>
          <cell r="J669" t="str">
            <v>RICHWILLER</v>
          </cell>
          <cell r="K669">
            <v>4252</v>
          </cell>
          <cell r="L669" t="str">
            <v>MAINTENANCE DU PATRIMOINE</v>
          </cell>
          <cell r="M669" t="str">
            <v>ADJOINT TECH. TER. PPAL 2E CL</v>
          </cell>
          <cell r="N669" t="str">
            <v>TITULAIRE</v>
          </cell>
          <cell r="O669" t="str">
            <v>ACTIVITE TEMPS PLEIN</v>
          </cell>
          <cell r="P669">
            <v>42736</v>
          </cell>
          <cell r="Q669" t="str">
            <v>TC</v>
          </cell>
          <cell r="R669">
            <v>100</v>
          </cell>
          <cell r="S669">
            <v>100</v>
          </cell>
          <cell r="T669" t="str">
            <v>ADJOINTS TECHNIQUES TERRITORIAUX</v>
          </cell>
          <cell r="U669" t="str">
            <v>C</v>
          </cell>
          <cell r="V669">
            <v>9</v>
          </cell>
        </row>
        <row r="670">
          <cell r="B670" t="str">
            <v>OZIPEK</v>
          </cell>
          <cell r="C670" t="str">
            <v>ARPACI</v>
          </cell>
          <cell r="D670" t="str">
            <v>ZOHRE</v>
          </cell>
          <cell r="E670">
            <v>10145</v>
          </cell>
          <cell r="F670">
            <v>68224</v>
          </cell>
          <cell r="G670" t="str">
            <v>59 QUAI DU FORST</v>
          </cell>
          <cell r="I670">
            <v>68200</v>
          </cell>
          <cell r="J670" t="str">
            <v>MULHOUSE</v>
          </cell>
          <cell r="K670">
            <v>4253</v>
          </cell>
          <cell r="L670" t="str">
            <v>ENTRETIEN ET LOGISTIQUE</v>
          </cell>
          <cell r="M670" t="str">
            <v>ADJOINT TECH. TER. PPAL 2E CL</v>
          </cell>
          <cell r="N670" t="str">
            <v>TITULAIRE</v>
          </cell>
          <cell r="O670" t="str">
            <v>ACTIVITE TEMPS NON COMPLET</v>
          </cell>
          <cell r="P670">
            <v>42736</v>
          </cell>
          <cell r="Q670" t="str">
            <v>TNC</v>
          </cell>
          <cell r="R670">
            <v>80</v>
          </cell>
          <cell r="S670">
            <v>80</v>
          </cell>
          <cell r="T670" t="str">
            <v>ADJOINTS TECHNIQUES TERRITORIAUX</v>
          </cell>
          <cell r="U670" t="str">
            <v>C</v>
          </cell>
          <cell r="V670">
            <v>5</v>
          </cell>
        </row>
        <row r="671">
          <cell r="B671" t="str">
            <v>ATALAY</v>
          </cell>
          <cell r="C671" t="str">
            <v>ATALAY</v>
          </cell>
          <cell r="D671" t="str">
            <v>GULAY</v>
          </cell>
          <cell r="E671">
            <v>10154</v>
          </cell>
          <cell r="F671">
            <v>68224</v>
          </cell>
          <cell r="G671" t="str">
            <v>62 RUE MADELEINE</v>
          </cell>
          <cell r="I671">
            <v>68100</v>
          </cell>
          <cell r="J671" t="str">
            <v>MULHOUSE</v>
          </cell>
          <cell r="K671">
            <v>4253</v>
          </cell>
          <cell r="L671" t="str">
            <v>ENTRETIEN ET LOGISTIQUE</v>
          </cell>
          <cell r="M671" t="str">
            <v>ADJOINT TECH. TER. PPAL 2E CL</v>
          </cell>
          <cell r="N671" t="str">
            <v>TITULAIRE</v>
          </cell>
          <cell r="O671" t="str">
            <v>ACTIVITE TEMPS NON COMPLET</v>
          </cell>
          <cell r="P671">
            <v>42736</v>
          </cell>
          <cell r="Q671" t="str">
            <v>TNC</v>
          </cell>
          <cell r="R671" t="str">
            <v>57.4</v>
          </cell>
          <cell r="S671" t="str">
            <v>57.4</v>
          </cell>
          <cell r="T671" t="str">
            <v>ADJOINTS TECHNIQUES TERRITORIAUX</v>
          </cell>
          <cell r="U671" t="str">
            <v>C</v>
          </cell>
          <cell r="V671">
            <v>5</v>
          </cell>
        </row>
        <row r="672">
          <cell r="B672" t="str">
            <v>AUDIA -MARRA</v>
          </cell>
          <cell r="C672" t="str">
            <v>AUDIA</v>
          </cell>
          <cell r="D672" t="str">
            <v>PATRICIA</v>
          </cell>
          <cell r="E672">
            <v>10156</v>
          </cell>
          <cell r="F672">
            <v>68224</v>
          </cell>
          <cell r="G672" t="str">
            <v>5 RUE DE LA BRUME</v>
          </cell>
          <cell r="I672">
            <v>68100</v>
          </cell>
          <cell r="J672" t="str">
            <v>MULHOUSE</v>
          </cell>
          <cell r="K672">
            <v>422</v>
          </cell>
          <cell r="L672" t="str">
            <v>SCOLAIRE</v>
          </cell>
          <cell r="M672" t="str">
            <v>AGENT SPE. MAT. PPAL 2E CLASSE</v>
          </cell>
          <cell r="N672" t="str">
            <v>TITULAIRE</v>
          </cell>
          <cell r="O672" t="str">
            <v>ACTIVITE TEMPS NON COMPLET</v>
          </cell>
          <cell r="P672">
            <v>42917</v>
          </cell>
          <cell r="Q672" t="str">
            <v>TNC</v>
          </cell>
          <cell r="R672">
            <v>80</v>
          </cell>
          <cell r="S672">
            <v>80</v>
          </cell>
          <cell r="T672" t="str">
            <v>AGENTS TERR.SPEC.ECOLES MATERNELLES</v>
          </cell>
          <cell r="U672" t="str">
            <v>C</v>
          </cell>
          <cell r="V672">
            <v>5</v>
          </cell>
        </row>
        <row r="673">
          <cell r="B673" t="str">
            <v>AUDOUX</v>
          </cell>
          <cell r="C673" t="str">
            <v>AUDOUX</v>
          </cell>
          <cell r="D673" t="str">
            <v>MICHELE</v>
          </cell>
          <cell r="E673">
            <v>10158</v>
          </cell>
          <cell r="F673">
            <v>68224</v>
          </cell>
          <cell r="G673" t="str">
            <v>4 RUE DE LA MUTUALITE</v>
          </cell>
          <cell r="I673">
            <v>68100</v>
          </cell>
          <cell r="J673" t="str">
            <v>MULHOUSE</v>
          </cell>
          <cell r="K673">
            <v>422</v>
          </cell>
          <cell r="L673" t="str">
            <v>SCOLAIRE</v>
          </cell>
          <cell r="M673" t="str">
            <v>AGENT SPE. MAT. PPAL 1E CLASSE</v>
          </cell>
          <cell r="N673" t="str">
            <v>TITULAIRE</v>
          </cell>
          <cell r="O673" t="str">
            <v>ACTIVITE TEMPS NON COMPLET</v>
          </cell>
          <cell r="P673">
            <v>42736</v>
          </cell>
          <cell r="Q673" t="str">
            <v>TNC</v>
          </cell>
          <cell r="R673">
            <v>80</v>
          </cell>
          <cell r="S673">
            <v>80</v>
          </cell>
          <cell r="T673" t="str">
            <v>AGENTS TERR.SPEC.ECOLES MATERNELLES</v>
          </cell>
          <cell r="U673" t="str">
            <v>C</v>
          </cell>
          <cell r="V673">
            <v>4</v>
          </cell>
        </row>
        <row r="674">
          <cell r="B674" t="str">
            <v>SIFOUR</v>
          </cell>
          <cell r="C674" t="str">
            <v>AYAD</v>
          </cell>
          <cell r="D674" t="str">
            <v>FATIMA</v>
          </cell>
          <cell r="E674">
            <v>10165</v>
          </cell>
          <cell r="F674">
            <v>68224</v>
          </cell>
          <cell r="G674" t="str">
            <v>22 GRAND'RUE</v>
          </cell>
          <cell r="I674">
            <v>68170</v>
          </cell>
          <cell r="J674" t="str">
            <v>RIXHEIM</v>
          </cell>
          <cell r="K674">
            <v>422</v>
          </cell>
          <cell r="L674" t="str">
            <v>SCOLAIRE</v>
          </cell>
          <cell r="M674" t="str">
            <v>AGENT SPE. MAT. PPAL 1E CLASSE</v>
          </cell>
          <cell r="N674" t="str">
            <v>TITULAIRE</v>
          </cell>
          <cell r="O674" t="str">
            <v>ACTIVITE TEMPS NON COMPLET</v>
          </cell>
          <cell r="P674">
            <v>42736</v>
          </cell>
          <cell r="Q674" t="str">
            <v>TNC</v>
          </cell>
          <cell r="R674">
            <v>80</v>
          </cell>
          <cell r="S674">
            <v>80</v>
          </cell>
          <cell r="T674" t="str">
            <v>AGENTS TERR.SPEC.ECOLES MATERNELLES</v>
          </cell>
          <cell r="U674" t="str">
            <v>C</v>
          </cell>
          <cell r="V674">
            <v>6</v>
          </cell>
        </row>
        <row r="675">
          <cell r="B675" t="str">
            <v>MEYER</v>
          </cell>
          <cell r="C675" t="str">
            <v>AZIZ</v>
          </cell>
          <cell r="D675" t="str">
            <v>SAMIRA</v>
          </cell>
          <cell r="E675">
            <v>10169</v>
          </cell>
          <cell r="F675">
            <v>68224</v>
          </cell>
          <cell r="G675" t="str">
            <v>10 RUE DE LA MONTAGNE</v>
          </cell>
          <cell r="I675">
            <v>68100</v>
          </cell>
          <cell r="J675" t="str">
            <v>MULHOUSE</v>
          </cell>
          <cell r="K675">
            <v>422</v>
          </cell>
          <cell r="L675" t="str">
            <v>SCOLAIRE</v>
          </cell>
          <cell r="M675" t="str">
            <v>AGENT SPE. MAT. PPAL 2E CLASSE</v>
          </cell>
          <cell r="N675" t="str">
            <v>TITULAIRE</v>
          </cell>
          <cell r="O675" t="str">
            <v>ACTIVITE TEMPS NON COMPLET</v>
          </cell>
          <cell r="P675">
            <v>42736</v>
          </cell>
          <cell r="Q675" t="str">
            <v>TNC</v>
          </cell>
          <cell r="R675">
            <v>90</v>
          </cell>
          <cell r="S675">
            <v>90</v>
          </cell>
          <cell r="T675" t="str">
            <v>AGENTS TERR.SPEC.ECOLES MATERNELLES</v>
          </cell>
          <cell r="U675" t="str">
            <v>C</v>
          </cell>
          <cell r="V675">
            <v>6</v>
          </cell>
        </row>
        <row r="676">
          <cell r="B676" t="str">
            <v>BERKANE</v>
          </cell>
          <cell r="C676" t="str">
            <v>BABOUCHI</v>
          </cell>
          <cell r="D676" t="str">
            <v>OUERDIA</v>
          </cell>
          <cell r="E676">
            <v>10173</v>
          </cell>
          <cell r="F676">
            <v>68224</v>
          </cell>
          <cell r="G676" t="str">
            <v>131 RUE D'ENSISHEIM</v>
          </cell>
          <cell r="I676">
            <v>68270</v>
          </cell>
          <cell r="J676" t="str">
            <v>WITTENHEIM</v>
          </cell>
          <cell r="K676">
            <v>4253</v>
          </cell>
          <cell r="L676" t="str">
            <v>ENTRETIEN ET LOGISTIQUE</v>
          </cell>
          <cell r="M676" t="str">
            <v>ADJOINT TECH. TER. PPAL 2E CL</v>
          </cell>
          <cell r="N676" t="str">
            <v>TITULAIRE</v>
          </cell>
          <cell r="O676" t="str">
            <v>ACTIVITE TEMPS PLEIN</v>
          </cell>
          <cell r="P676">
            <v>43040</v>
          </cell>
          <cell r="Q676" t="str">
            <v>TC</v>
          </cell>
          <cell r="R676">
            <v>100</v>
          </cell>
          <cell r="S676">
            <v>100</v>
          </cell>
          <cell r="T676" t="str">
            <v>ADJOINTS TECHNIQUES TERRITORIAUX</v>
          </cell>
          <cell r="U676" t="str">
            <v>C</v>
          </cell>
          <cell r="V676">
            <v>5</v>
          </cell>
        </row>
        <row r="677">
          <cell r="B677" t="str">
            <v>BADACHE</v>
          </cell>
          <cell r="C677" t="str">
            <v>BADACHE</v>
          </cell>
          <cell r="D677" t="str">
            <v>LIASID</v>
          </cell>
          <cell r="E677">
            <v>10188</v>
          </cell>
          <cell r="F677">
            <v>68224</v>
          </cell>
          <cell r="G677" t="str">
            <v>51 RUE PIERRE BROSSOLETTE</v>
          </cell>
          <cell r="I677">
            <v>68200</v>
          </cell>
          <cell r="J677" t="str">
            <v>MULHOUSE</v>
          </cell>
          <cell r="K677">
            <v>4253</v>
          </cell>
          <cell r="L677" t="str">
            <v>ENTRETIEN ET LOGISTIQUE</v>
          </cell>
          <cell r="M677" t="str">
            <v>ADJOINT TECH TER. PPAL 1E CL</v>
          </cell>
          <cell r="N677" t="str">
            <v>TITULAIRE</v>
          </cell>
          <cell r="O677" t="str">
            <v>ACTIVITE TEMPS PLEIN</v>
          </cell>
          <cell r="P677">
            <v>42736</v>
          </cell>
          <cell r="Q677" t="str">
            <v>TC</v>
          </cell>
          <cell r="R677">
            <v>100</v>
          </cell>
          <cell r="S677">
            <v>100</v>
          </cell>
          <cell r="T677" t="str">
            <v>ADJOINTS TECHNIQUES TERRITORIAUX</v>
          </cell>
          <cell r="U677" t="str">
            <v>C</v>
          </cell>
          <cell r="V677">
            <v>6</v>
          </cell>
        </row>
        <row r="678">
          <cell r="B678" t="str">
            <v>HUGO</v>
          </cell>
          <cell r="C678" t="str">
            <v>BAUDON</v>
          </cell>
          <cell r="D678" t="str">
            <v>MARIE-CHRISTINE</v>
          </cell>
          <cell r="E678">
            <v>10272</v>
          </cell>
          <cell r="F678">
            <v>68224</v>
          </cell>
          <cell r="G678" t="str">
            <v>129 AVENUE ARTISTIDE BRIAND</v>
          </cell>
          <cell r="I678">
            <v>68200</v>
          </cell>
          <cell r="J678" t="str">
            <v>MULHOUSE</v>
          </cell>
          <cell r="K678">
            <v>4253</v>
          </cell>
          <cell r="L678" t="str">
            <v>ENTRETIEN ET LOGISTIQUE</v>
          </cell>
          <cell r="M678" t="str">
            <v>ADJOINT TECH. TER. PPAL 2E CL</v>
          </cell>
          <cell r="N678" t="str">
            <v>TITULAIRE</v>
          </cell>
          <cell r="O678" t="str">
            <v>ACTIVITE TEMPS PLEIN</v>
          </cell>
          <cell r="P678">
            <v>42736</v>
          </cell>
          <cell r="Q678" t="str">
            <v>TC</v>
          </cell>
          <cell r="R678">
            <v>100</v>
          </cell>
          <cell r="S678">
            <v>100</v>
          </cell>
          <cell r="T678" t="str">
            <v>ADJOINTS TECHNIQUES TERRITORIAUX</v>
          </cell>
          <cell r="U678" t="str">
            <v>C</v>
          </cell>
          <cell r="V678">
            <v>6</v>
          </cell>
        </row>
        <row r="679">
          <cell r="B679" t="str">
            <v>BAUDROUX</v>
          </cell>
          <cell r="C679" t="str">
            <v>BAUDROUX</v>
          </cell>
          <cell r="D679" t="str">
            <v>CHRISTIANE</v>
          </cell>
          <cell r="E679">
            <v>10273</v>
          </cell>
          <cell r="F679">
            <v>68224</v>
          </cell>
          <cell r="G679" t="str">
            <v>51 RUE DE LA PASSERELLE</v>
          </cell>
          <cell r="I679">
            <v>68200</v>
          </cell>
          <cell r="J679" t="str">
            <v>MULHOUSE</v>
          </cell>
          <cell r="K679">
            <v>422</v>
          </cell>
          <cell r="L679" t="str">
            <v>SCOLAIRE</v>
          </cell>
          <cell r="M679" t="str">
            <v>AGENT SPE. MAT. PPAL 1E CLASSE</v>
          </cell>
          <cell r="N679" t="str">
            <v>TITULAIRE</v>
          </cell>
          <cell r="O679" t="str">
            <v>ACTIVITE TEMPS NON COMPLET</v>
          </cell>
          <cell r="P679">
            <v>42736</v>
          </cell>
          <cell r="Q679" t="str">
            <v>TNC</v>
          </cell>
          <cell r="R679">
            <v>80</v>
          </cell>
          <cell r="S679">
            <v>80</v>
          </cell>
          <cell r="T679" t="str">
            <v>AGENTS TERR.SPEC.ECOLES MATERNELLES</v>
          </cell>
          <cell r="U679" t="str">
            <v>C</v>
          </cell>
          <cell r="V679">
            <v>7</v>
          </cell>
        </row>
        <row r="680">
          <cell r="B680" t="str">
            <v>DIAF</v>
          </cell>
          <cell r="C680" t="str">
            <v>BECHATTA</v>
          </cell>
          <cell r="D680" t="str">
            <v>AICHA</v>
          </cell>
          <cell r="E680">
            <v>10308</v>
          </cell>
          <cell r="F680">
            <v>68224</v>
          </cell>
          <cell r="G680" t="str">
            <v>1 RUE DE BRUGES</v>
          </cell>
          <cell r="I680">
            <v>68110</v>
          </cell>
          <cell r="J680" t="str">
            <v>ILLZACH</v>
          </cell>
          <cell r="K680">
            <v>4253</v>
          </cell>
          <cell r="L680" t="str">
            <v>ENTRETIEN ET LOGISTIQUE</v>
          </cell>
          <cell r="M680" t="str">
            <v>ADJOINT TECH TER. PPAL 1E CL</v>
          </cell>
          <cell r="N680" t="str">
            <v>TITULAIRE</v>
          </cell>
          <cell r="O680" t="str">
            <v>ACTIVITE TEMPS NON COMPLET</v>
          </cell>
          <cell r="P680">
            <v>42736</v>
          </cell>
          <cell r="Q680" t="str">
            <v>TNC</v>
          </cell>
          <cell r="R680" t="str">
            <v>79.5</v>
          </cell>
          <cell r="S680" t="str">
            <v>79.5</v>
          </cell>
          <cell r="T680" t="str">
            <v>ADJOINTS TECHNIQUES TERRITORIAUX</v>
          </cell>
          <cell r="U680" t="str">
            <v>C</v>
          </cell>
          <cell r="V680">
            <v>7</v>
          </cell>
        </row>
        <row r="681">
          <cell r="B681" t="str">
            <v>BECHER</v>
          </cell>
          <cell r="C681" t="str">
            <v>BECHER</v>
          </cell>
          <cell r="D681" t="str">
            <v>JOSIANE</v>
          </cell>
          <cell r="E681">
            <v>10309</v>
          </cell>
          <cell r="F681">
            <v>68224</v>
          </cell>
          <cell r="G681" t="str">
            <v>44 BIS PASSAGE CHAPTAL</v>
          </cell>
          <cell r="I681">
            <v>68200</v>
          </cell>
          <cell r="J681" t="str">
            <v>MULHOUSE</v>
          </cell>
          <cell r="K681">
            <v>422</v>
          </cell>
          <cell r="L681" t="str">
            <v>SCOLAIRE</v>
          </cell>
          <cell r="M681" t="str">
            <v>AGENT SPE. MAT. PPAL 1E CLASSE</v>
          </cell>
          <cell r="N681" t="str">
            <v>TITULAIRE</v>
          </cell>
          <cell r="O681" t="str">
            <v>ACTIVITE TEMPS NON COMPLET</v>
          </cell>
          <cell r="P681">
            <v>42736</v>
          </cell>
          <cell r="Q681" t="str">
            <v>TNC</v>
          </cell>
          <cell r="R681">
            <v>80</v>
          </cell>
          <cell r="S681">
            <v>80</v>
          </cell>
          <cell r="T681" t="str">
            <v>AGENTS TERR.SPEC.ECOLES MATERNELLES</v>
          </cell>
          <cell r="U681" t="str">
            <v>C</v>
          </cell>
          <cell r="V681">
            <v>9</v>
          </cell>
        </row>
        <row r="682">
          <cell r="B682" t="str">
            <v>GRONDIN</v>
          </cell>
          <cell r="C682" t="str">
            <v>BECK</v>
          </cell>
          <cell r="D682" t="str">
            <v>CHRISTINE</v>
          </cell>
          <cell r="E682">
            <v>10318</v>
          </cell>
          <cell r="F682">
            <v>68224</v>
          </cell>
          <cell r="G682" t="str">
            <v>158 AVENUE ARISTIDE BRIAND</v>
          </cell>
          <cell r="I682">
            <v>68200</v>
          </cell>
          <cell r="J682" t="str">
            <v>MULHOUSE</v>
          </cell>
          <cell r="K682">
            <v>422</v>
          </cell>
          <cell r="L682" t="str">
            <v>SCOLAIRE</v>
          </cell>
          <cell r="M682" t="str">
            <v>ADJOINT TECH. TER. PPAL 2E CL</v>
          </cell>
          <cell r="N682" t="str">
            <v>TITULAIRE</v>
          </cell>
          <cell r="O682" t="str">
            <v>ACTIVITE TEMPS NON COMPLET</v>
          </cell>
          <cell r="P682">
            <v>42917</v>
          </cell>
          <cell r="Q682" t="str">
            <v>TNC</v>
          </cell>
          <cell r="R682">
            <v>75</v>
          </cell>
          <cell r="S682">
            <v>75</v>
          </cell>
          <cell r="T682" t="str">
            <v>ADJOINTS TECHNIQUES TERRITORIAUX</v>
          </cell>
          <cell r="U682" t="str">
            <v>C</v>
          </cell>
          <cell r="V682">
            <v>6</v>
          </cell>
        </row>
        <row r="683">
          <cell r="B683" t="str">
            <v>KARFANE</v>
          </cell>
          <cell r="C683" t="str">
            <v>BELAADA</v>
          </cell>
          <cell r="D683" t="str">
            <v>FADILA</v>
          </cell>
          <cell r="E683">
            <v>10345</v>
          </cell>
          <cell r="F683">
            <v>68224</v>
          </cell>
          <cell r="G683" t="str">
            <v>16 RUE DES CHATAIGNIERS</v>
          </cell>
          <cell r="I683">
            <v>68260</v>
          </cell>
          <cell r="J683" t="str">
            <v>KINGERSHEIM</v>
          </cell>
          <cell r="K683">
            <v>422</v>
          </cell>
          <cell r="L683" t="str">
            <v>SCOLAIRE</v>
          </cell>
          <cell r="M683" t="str">
            <v>ADJOINT TECHNIQUE TERRITORIAL</v>
          </cell>
          <cell r="N683" t="str">
            <v>TITULAIRE</v>
          </cell>
          <cell r="O683" t="str">
            <v>ACTIVITE TEMPS NON COMPLET</v>
          </cell>
          <cell r="P683">
            <v>42736</v>
          </cell>
          <cell r="Q683" t="str">
            <v>TNC</v>
          </cell>
          <cell r="R683">
            <v>75</v>
          </cell>
          <cell r="S683">
            <v>75</v>
          </cell>
          <cell r="T683" t="str">
            <v>ADJOINTS TECHNIQUES TERRITORIAUX</v>
          </cell>
          <cell r="U683" t="str">
            <v>C</v>
          </cell>
          <cell r="V683">
            <v>7</v>
          </cell>
        </row>
        <row r="684">
          <cell r="B684" t="str">
            <v>TALHI</v>
          </cell>
          <cell r="C684" t="str">
            <v>BELHAINE</v>
          </cell>
          <cell r="D684" t="str">
            <v>ZABIDA</v>
          </cell>
          <cell r="E684">
            <v>10354</v>
          </cell>
          <cell r="F684">
            <v>68224</v>
          </cell>
          <cell r="G684" t="str">
            <v>39 RUE SAINTE THERESE</v>
          </cell>
          <cell r="I684">
            <v>68200</v>
          </cell>
          <cell r="J684" t="str">
            <v>MULHOUSE</v>
          </cell>
          <cell r="K684">
            <v>4253</v>
          </cell>
          <cell r="L684" t="str">
            <v>ENTRETIEN ET LOGISTIQUE</v>
          </cell>
          <cell r="M684" t="str">
            <v>ADJOINT TECH. TER. PPAL 2E CL</v>
          </cell>
          <cell r="N684" t="str">
            <v>TITULAIRE</v>
          </cell>
          <cell r="O684" t="str">
            <v>ACTIVITE TEMPS PLEIN</v>
          </cell>
          <cell r="P684">
            <v>42736</v>
          </cell>
          <cell r="Q684" t="str">
            <v>TC</v>
          </cell>
          <cell r="R684">
            <v>100</v>
          </cell>
          <cell r="S684">
            <v>100</v>
          </cell>
          <cell r="T684" t="str">
            <v>ADJOINTS TECHNIQUES TERRITORIAUX</v>
          </cell>
          <cell r="U684" t="str">
            <v>C</v>
          </cell>
          <cell r="V684">
            <v>6</v>
          </cell>
        </row>
        <row r="685">
          <cell r="B685" t="str">
            <v>MANGA</v>
          </cell>
          <cell r="C685" t="str">
            <v>BELLA EYENGA</v>
          </cell>
          <cell r="D685" t="str">
            <v>COLETTE</v>
          </cell>
          <cell r="E685">
            <v>10357</v>
          </cell>
          <cell r="F685">
            <v>68224</v>
          </cell>
          <cell r="G685" t="str">
            <v>39 RUE MATHIAS GRUNEWALD</v>
          </cell>
          <cell r="I685">
            <v>68200</v>
          </cell>
          <cell r="J685" t="str">
            <v>MULHOUSE</v>
          </cell>
          <cell r="K685">
            <v>4253</v>
          </cell>
          <cell r="L685" t="str">
            <v>ENTRETIEN ET LOGISTIQUE</v>
          </cell>
          <cell r="M685" t="str">
            <v>ADJOINT TECHNIQUE TERRITORIAL</v>
          </cell>
          <cell r="N685" t="str">
            <v>TITULAIRE</v>
          </cell>
          <cell r="O685" t="str">
            <v>ACTIVITE TEMPS NON COMPLET</v>
          </cell>
          <cell r="P685">
            <v>42979</v>
          </cell>
          <cell r="Q685" t="str">
            <v>TNC</v>
          </cell>
          <cell r="R685" t="str">
            <v>57.4</v>
          </cell>
          <cell r="S685" t="str">
            <v>57.4</v>
          </cell>
          <cell r="T685" t="str">
            <v>ADJOINTS TECHNIQUES TERRITORIAUX</v>
          </cell>
          <cell r="U685" t="str">
            <v>C</v>
          </cell>
          <cell r="V685">
            <v>7</v>
          </cell>
        </row>
        <row r="686">
          <cell r="B686" t="str">
            <v>BEN CHARNIA</v>
          </cell>
          <cell r="C686" t="str">
            <v>BEN CHARNIA</v>
          </cell>
          <cell r="D686" t="str">
            <v>HAJER</v>
          </cell>
          <cell r="E686">
            <v>10374</v>
          </cell>
          <cell r="F686">
            <v>68224</v>
          </cell>
          <cell r="G686" t="str">
            <v>45 RUE MATHIAS GRUNEWALD</v>
          </cell>
          <cell r="I686">
            <v>68200</v>
          </cell>
          <cell r="J686" t="str">
            <v>MULHOUSE</v>
          </cell>
          <cell r="K686">
            <v>4253</v>
          </cell>
          <cell r="L686" t="str">
            <v>ENTRETIEN ET LOGISTIQUE</v>
          </cell>
          <cell r="M686" t="str">
            <v>ADJOINT TECH. TER. PPAL 2E CL</v>
          </cell>
          <cell r="N686" t="str">
            <v>TITULAIRE</v>
          </cell>
          <cell r="O686" t="str">
            <v>ACTIVITE TEMPS PLEIN</v>
          </cell>
          <cell r="P686">
            <v>42736</v>
          </cell>
          <cell r="Q686" t="str">
            <v>TC</v>
          </cell>
          <cell r="R686">
            <v>100</v>
          </cell>
          <cell r="S686">
            <v>100</v>
          </cell>
          <cell r="T686" t="str">
            <v>ADJOINTS TECHNIQUES TERRITORIAUX</v>
          </cell>
          <cell r="U686" t="str">
            <v>C</v>
          </cell>
          <cell r="V686">
            <v>5</v>
          </cell>
        </row>
        <row r="687">
          <cell r="B687" t="str">
            <v>BENGANA</v>
          </cell>
          <cell r="C687" t="str">
            <v>BENGANA</v>
          </cell>
          <cell r="D687" t="str">
            <v>NADIA</v>
          </cell>
          <cell r="E687">
            <v>10375</v>
          </cell>
          <cell r="F687">
            <v>68224</v>
          </cell>
          <cell r="G687" t="str">
            <v>7 RUE DES SOIERIES</v>
          </cell>
          <cell r="I687">
            <v>68120</v>
          </cell>
          <cell r="J687" t="str">
            <v>PFASTATT</v>
          </cell>
          <cell r="K687">
            <v>422</v>
          </cell>
          <cell r="L687" t="str">
            <v>SCOLAIRE</v>
          </cell>
          <cell r="M687" t="str">
            <v>AGENT SPE. MAT. PPAL 2E CLASSE</v>
          </cell>
          <cell r="N687" t="str">
            <v>TITULAIRE</v>
          </cell>
          <cell r="O687" t="str">
            <v>ACTIVITE TEMPS NON COMPLET</v>
          </cell>
          <cell r="P687">
            <v>42736</v>
          </cell>
          <cell r="Q687" t="str">
            <v>TNC</v>
          </cell>
          <cell r="R687">
            <v>80</v>
          </cell>
          <cell r="S687">
            <v>80</v>
          </cell>
          <cell r="T687" t="str">
            <v>AGENTS TERR.SPEC.ECOLES MATERNELLES</v>
          </cell>
          <cell r="U687" t="str">
            <v>C</v>
          </cell>
          <cell r="V687">
            <v>6</v>
          </cell>
        </row>
        <row r="688">
          <cell r="B688" t="str">
            <v>CHIHEB</v>
          </cell>
          <cell r="C688" t="str">
            <v>BENGANA</v>
          </cell>
          <cell r="D688" t="str">
            <v>MALIKA</v>
          </cell>
          <cell r="E688">
            <v>10379</v>
          </cell>
          <cell r="F688">
            <v>68224</v>
          </cell>
          <cell r="G688" t="str">
            <v>12 RUE DE LA PASSERELLE</v>
          </cell>
          <cell r="I688">
            <v>68200</v>
          </cell>
          <cell r="J688" t="str">
            <v>MULHOUSE</v>
          </cell>
          <cell r="K688">
            <v>422</v>
          </cell>
          <cell r="L688" t="str">
            <v>SCOLAIRE</v>
          </cell>
          <cell r="M688" t="str">
            <v>ADJOINT TECHNIQUE TERRITORIAL</v>
          </cell>
          <cell r="N688" t="str">
            <v>TITULAIRE</v>
          </cell>
          <cell r="O688" t="str">
            <v>ACTIVITE TEMPS NON COMPLET</v>
          </cell>
          <cell r="P688">
            <v>42736</v>
          </cell>
          <cell r="Q688" t="str">
            <v>TNC</v>
          </cell>
          <cell r="R688">
            <v>75</v>
          </cell>
          <cell r="S688">
            <v>75</v>
          </cell>
          <cell r="T688" t="str">
            <v>ADJOINTS TECHNIQUES TERRITORIAUX</v>
          </cell>
          <cell r="U688" t="str">
            <v>C</v>
          </cell>
          <cell r="V688">
            <v>6</v>
          </cell>
        </row>
        <row r="689">
          <cell r="B689" t="str">
            <v>GROSSHENNY</v>
          </cell>
          <cell r="C689" t="str">
            <v>BERGDOLT</v>
          </cell>
          <cell r="D689" t="str">
            <v>NOELLE</v>
          </cell>
          <cell r="E689">
            <v>10413</v>
          </cell>
          <cell r="F689">
            <v>68224</v>
          </cell>
          <cell r="G689" t="str">
            <v>15 RUE DES IMAGES</v>
          </cell>
          <cell r="I689">
            <v>68790</v>
          </cell>
          <cell r="J689" t="str">
            <v>MORSCHWILLER LE BAS</v>
          </cell>
          <cell r="K689">
            <v>422</v>
          </cell>
          <cell r="L689" t="str">
            <v>SCOLAIRE</v>
          </cell>
          <cell r="M689" t="str">
            <v>AGENT SPE. MAT. PPAL 1E CLASSE</v>
          </cell>
          <cell r="N689" t="str">
            <v>TITULAIRE</v>
          </cell>
          <cell r="O689" t="str">
            <v>ACTIVITE TEMPS NON COMPLET</v>
          </cell>
          <cell r="P689">
            <v>43040</v>
          </cell>
          <cell r="Q689" t="str">
            <v>TNC</v>
          </cell>
          <cell r="R689">
            <v>79</v>
          </cell>
          <cell r="S689">
            <v>79</v>
          </cell>
          <cell r="T689" t="str">
            <v>AGENTS TERR.SPEC.ECOLES MATERNELLES</v>
          </cell>
          <cell r="U689" t="str">
            <v>C</v>
          </cell>
          <cell r="V689">
            <v>8</v>
          </cell>
        </row>
        <row r="690">
          <cell r="B690" t="str">
            <v>BERKOUK</v>
          </cell>
          <cell r="C690" t="str">
            <v>BERKOUK</v>
          </cell>
          <cell r="D690" t="str">
            <v>FATIHA</v>
          </cell>
          <cell r="E690">
            <v>10424</v>
          </cell>
          <cell r="F690">
            <v>68224</v>
          </cell>
          <cell r="G690" t="str">
            <v>46 RUE DU CAPITAINE DREYFUS</v>
          </cell>
          <cell r="I690">
            <v>68100</v>
          </cell>
          <cell r="J690" t="str">
            <v>MULHOUSE</v>
          </cell>
          <cell r="K690">
            <v>4253</v>
          </cell>
          <cell r="L690" t="str">
            <v>ENTRETIEN ET LOGISTIQUE</v>
          </cell>
          <cell r="M690" t="str">
            <v>ADJOINT TECH TER. PPAL 1E CL</v>
          </cell>
          <cell r="N690" t="str">
            <v>TITULAIRE</v>
          </cell>
          <cell r="O690" t="str">
            <v>ACTIVITE TEMPS PLEIN</v>
          </cell>
          <cell r="P690">
            <v>42736</v>
          </cell>
          <cell r="Q690" t="str">
            <v>TC</v>
          </cell>
          <cell r="R690">
            <v>100</v>
          </cell>
          <cell r="S690">
            <v>100</v>
          </cell>
          <cell r="T690" t="str">
            <v>ADJOINTS TECHNIQUES TERRITORIAUX</v>
          </cell>
          <cell r="U690" t="str">
            <v>C</v>
          </cell>
          <cell r="V690">
            <v>4</v>
          </cell>
        </row>
        <row r="691">
          <cell r="B691" t="str">
            <v>BESSONNET</v>
          </cell>
          <cell r="C691" t="str">
            <v>BESSONNET</v>
          </cell>
          <cell r="D691" t="str">
            <v>PIERRE</v>
          </cell>
          <cell r="E691">
            <v>10451</v>
          </cell>
          <cell r="F691">
            <v>68224</v>
          </cell>
          <cell r="G691" t="str">
            <v>1 RUE DU LT PAUL NOEL DINET</v>
          </cell>
          <cell r="I691">
            <v>68200</v>
          </cell>
          <cell r="J691" t="str">
            <v>MULHOUSE</v>
          </cell>
          <cell r="K691">
            <v>4252</v>
          </cell>
          <cell r="L691" t="str">
            <v>MAINTENANCE DU PATRIMOINE</v>
          </cell>
          <cell r="M691" t="str">
            <v>ADJOINT TECH TER. PPAL 1E CL</v>
          </cell>
          <cell r="N691" t="str">
            <v>TITULAIRE</v>
          </cell>
          <cell r="O691" t="str">
            <v>ACTIVITE TEMPS PLEIN</v>
          </cell>
          <cell r="P691">
            <v>43009</v>
          </cell>
          <cell r="Q691" t="str">
            <v>TC</v>
          </cell>
          <cell r="R691">
            <v>100</v>
          </cell>
          <cell r="S691">
            <v>100</v>
          </cell>
          <cell r="T691" t="str">
            <v>ADJOINTS TECHNIQUES TERRITORIAUX</v>
          </cell>
          <cell r="U691" t="str">
            <v>C</v>
          </cell>
          <cell r="V691">
            <v>10</v>
          </cell>
        </row>
        <row r="692">
          <cell r="B692" t="str">
            <v>BELDI</v>
          </cell>
          <cell r="C692" t="str">
            <v>BEY</v>
          </cell>
          <cell r="D692" t="str">
            <v>SAMIA</v>
          </cell>
          <cell r="E692">
            <v>10458</v>
          </cell>
          <cell r="F692">
            <v>68224</v>
          </cell>
          <cell r="G692" t="str">
            <v>14 RUE DU VENTRON</v>
          </cell>
          <cell r="I692">
            <v>68260</v>
          </cell>
          <cell r="J692" t="str">
            <v>KINGERSHEIM</v>
          </cell>
          <cell r="K692">
            <v>422</v>
          </cell>
          <cell r="L692" t="str">
            <v>SCOLAIRE</v>
          </cell>
          <cell r="M692" t="str">
            <v>AGENT SPE. MAT. PPAL 1E CLASSE</v>
          </cell>
          <cell r="N692" t="str">
            <v>TITULAIRE</v>
          </cell>
          <cell r="O692" t="str">
            <v>ACTIVITE TEMPS NON COMPLET</v>
          </cell>
          <cell r="P692">
            <v>42736</v>
          </cell>
          <cell r="Q692" t="str">
            <v>TNC</v>
          </cell>
          <cell r="R692">
            <v>80</v>
          </cell>
          <cell r="S692">
            <v>80</v>
          </cell>
          <cell r="T692" t="str">
            <v>AGENTS TERR.SPEC.ECOLES MATERNELLES</v>
          </cell>
          <cell r="U692" t="str">
            <v>C</v>
          </cell>
          <cell r="V692">
            <v>4</v>
          </cell>
        </row>
        <row r="693">
          <cell r="B693" t="str">
            <v>BILGER</v>
          </cell>
          <cell r="C693" t="str">
            <v>BILGER</v>
          </cell>
          <cell r="D693" t="str">
            <v>SERGE</v>
          </cell>
          <cell r="E693">
            <v>10486</v>
          </cell>
          <cell r="F693">
            <v>68224</v>
          </cell>
          <cell r="G693" t="str">
            <v>29 RUE KLEBER</v>
          </cell>
          <cell r="I693">
            <v>68100</v>
          </cell>
          <cell r="J693" t="str">
            <v>MULHOUSE</v>
          </cell>
          <cell r="K693">
            <v>4252</v>
          </cell>
          <cell r="L693" t="str">
            <v>MAINTENANCE DU PATRIMOINE</v>
          </cell>
          <cell r="M693" t="str">
            <v>ADJOINT TECH. TER. PPAL 2E CL</v>
          </cell>
          <cell r="N693" t="str">
            <v>TITULAIRE</v>
          </cell>
          <cell r="O693" t="str">
            <v>ACTIVITE TEMPS PLEIN</v>
          </cell>
          <cell r="P693">
            <v>42736</v>
          </cell>
          <cell r="Q693" t="str">
            <v>TC</v>
          </cell>
          <cell r="R693">
            <v>100</v>
          </cell>
          <cell r="S693">
            <v>100</v>
          </cell>
          <cell r="T693" t="str">
            <v>ADJOINTS TECHNIQUES TERRITORIAUX</v>
          </cell>
          <cell r="U693" t="str">
            <v>C</v>
          </cell>
          <cell r="V693">
            <v>8</v>
          </cell>
        </row>
        <row r="694">
          <cell r="B694" t="str">
            <v>STAUB</v>
          </cell>
          <cell r="C694" t="str">
            <v>BIRLING</v>
          </cell>
          <cell r="D694" t="str">
            <v>SOPHIE</v>
          </cell>
          <cell r="E694">
            <v>10500</v>
          </cell>
          <cell r="F694">
            <v>68224</v>
          </cell>
          <cell r="G694" t="str">
            <v xml:space="preserve">39 RUE DU DOCT.SCHWEITZER </v>
          </cell>
          <cell r="I694">
            <v>68400</v>
          </cell>
          <cell r="J694" t="str">
            <v>RIEDISHEIM</v>
          </cell>
          <cell r="K694">
            <v>422</v>
          </cell>
          <cell r="L694" t="str">
            <v>SCOLAIRE</v>
          </cell>
          <cell r="M694" t="str">
            <v>AGENT SPE. MAT. PPAL 1E CLASSE</v>
          </cell>
          <cell r="N694" t="str">
            <v>TITULAIRE</v>
          </cell>
          <cell r="O694" t="str">
            <v>ACTIVITE TEMPS NON COMPLET</v>
          </cell>
          <cell r="P694">
            <v>43070</v>
          </cell>
          <cell r="Q694" t="str">
            <v>TNC</v>
          </cell>
          <cell r="R694">
            <v>75</v>
          </cell>
          <cell r="S694">
            <v>75</v>
          </cell>
          <cell r="T694" t="str">
            <v>AGENTS TERR.SPEC.ECOLES MATERNELLES</v>
          </cell>
          <cell r="U694" t="str">
            <v>C</v>
          </cell>
          <cell r="V694">
            <v>7</v>
          </cell>
        </row>
        <row r="695">
          <cell r="B695" t="str">
            <v>BOUGRARA</v>
          </cell>
          <cell r="C695" t="str">
            <v>BOUGRARA</v>
          </cell>
          <cell r="D695" t="str">
            <v>FATIHA</v>
          </cell>
          <cell r="E695">
            <v>10651</v>
          </cell>
          <cell r="F695">
            <v>68224</v>
          </cell>
          <cell r="G695" t="str">
            <v>100 AVENUE ARISTIDE BRIAND</v>
          </cell>
          <cell r="I695">
            <v>68200</v>
          </cell>
          <cell r="J695" t="str">
            <v>MULHOUSE</v>
          </cell>
          <cell r="K695">
            <v>4253</v>
          </cell>
          <cell r="L695" t="str">
            <v>ENTRETIEN ET LOGISTIQUE</v>
          </cell>
          <cell r="M695" t="str">
            <v>ADJOINT TECH. TER. PPAL 2E CL</v>
          </cell>
          <cell r="N695" t="str">
            <v>TITULAIRE</v>
          </cell>
          <cell r="O695" t="str">
            <v>ACTIVITE TEMPS PLEIN</v>
          </cell>
          <cell r="P695">
            <v>42736</v>
          </cell>
          <cell r="Q695" t="str">
            <v>TC</v>
          </cell>
          <cell r="R695">
            <v>100</v>
          </cell>
          <cell r="S695">
            <v>100</v>
          </cell>
          <cell r="T695" t="str">
            <v>ADJOINTS TECHNIQUES TERRITORIAUX</v>
          </cell>
          <cell r="U695" t="str">
            <v>C</v>
          </cell>
          <cell r="V695">
            <v>6</v>
          </cell>
        </row>
        <row r="696">
          <cell r="B696" t="str">
            <v>BALBAL</v>
          </cell>
          <cell r="C696" t="str">
            <v>BOUGOUFFA</v>
          </cell>
          <cell r="D696" t="str">
            <v>GHADA</v>
          </cell>
          <cell r="E696">
            <v>10654</v>
          </cell>
          <cell r="F696">
            <v>68224</v>
          </cell>
          <cell r="G696" t="str">
            <v>23 RUE DU BEAU SITE</v>
          </cell>
          <cell r="I696">
            <v>68400</v>
          </cell>
          <cell r="J696" t="str">
            <v>RIEDISHEIM</v>
          </cell>
          <cell r="K696">
            <v>422</v>
          </cell>
          <cell r="L696" t="str">
            <v>SCOLAIRE</v>
          </cell>
          <cell r="M696" t="str">
            <v>AGENT SPE. MAT. PPAL 1E CLASSE</v>
          </cell>
          <cell r="N696" t="str">
            <v>TITULAIRE</v>
          </cell>
          <cell r="O696" t="str">
            <v>ACTIVITE TEMPS NON COMPLET</v>
          </cell>
          <cell r="P696">
            <v>42736</v>
          </cell>
          <cell r="Q696" t="str">
            <v>TNC</v>
          </cell>
          <cell r="R696">
            <v>80</v>
          </cell>
          <cell r="S696">
            <v>80</v>
          </cell>
          <cell r="T696" t="str">
            <v>AGENTS TERR.SPEC.ECOLES MATERNELLES</v>
          </cell>
          <cell r="U696" t="str">
            <v>C</v>
          </cell>
          <cell r="V696">
            <v>3</v>
          </cell>
        </row>
        <row r="697">
          <cell r="B697" t="str">
            <v>DUBOIS</v>
          </cell>
          <cell r="C697" t="str">
            <v>BOUKHELIF</v>
          </cell>
          <cell r="D697" t="str">
            <v>SONIA</v>
          </cell>
          <cell r="E697">
            <v>10669</v>
          </cell>
          <cell r="F697">
            <v>68224</v>
          </cell>
          <cell r="G697" t="str">
            <v xml:space="preserve">37 RUE DURENBACH </v>
          </cell>
          <cell r="I697">
            <v>68830</v>
          </cell>
          <cell r="J697" t="str">
            <v>ODEREN</v>
          </cell>
          <cell r="K697">
            <v>422</v>
          </cell>
          <cell r="L697" t="str">
            <v>SCOLAIRE</v>
          </cell>
          <cell r="M697" t="str">
            <v>AGENT SPE. MAT. PPAL 2E CLASSE</v>
          </cell>
          <cell r="N697" t="str">
            <v>TITULAIRE</v>
          </cell>
          <cell r="O697" t="str">
            <v>ACTIVITE TEMPS NON COMPLET</v>
          </cell>
          <cell r="P697">
            <v>42736</v>
          </cell>
          <cell r="Q697" t="str">
            <v>TNC</v>
          </cell>
          <cell r="R697">
            <v>80</v>
          </cell>
          <cell r="S697">
            <v>80</v>
          </cell>
          <cell r="T697" t="str">
            <v>AGENTS TERR.SPEC.ECOLES MATERNELLES</v>
          </cell>
          <cell r="U697" t="str">
            <v>C</v>
          </cell>
          <cell r="V697">
            <v>7</v>
          </cell>
        </row>
        <row r="698">
          <cell r="B698" t="str">
            <v>BOURBIA</v>
          </cell>
          <cell r="C698" t="str">
            <v>BOURBIA</v>
          </cell>
          <cell r="D698" t="str">
            <v>ZOUINA</v>
          </cell>
          <cell r="E698">
            <v>10678</v>
          </cell>
          <cell r="F698">
            <v>68224</v>
          </cell>
          <cell r="G698" t="str">
            <v>17B RUE DE THANN</v>
          </cell>
          <cell r="I698">
            <v>68100</v>
          </cell>
          <cell r="J698" t="str">
            <v>MULHOUSE</v>
          </cell>
          <cell r="K698">
            <v>424</v>
          </cell>
          <cell r="L698" t="str">
            <v>ACTIONS EDUCATIVES</v>
          </cell>
          <cell r="N698" t="str">
            <v>NON TITULAIRE DROIT PRIVE</v>
          </cell>
          <cell r="O698" t="str">
            <v>ADULTE RELAIS</v>
          </cell>
          <cell r="P698">
            <v>42972</v>
          </cell>
          <cell r="Q698" t="str">
            <v>TC</v>
          </cell>
          <cell r="R698">
            <v>100</v>
          </cell>
          <cell r="S698">
            <v>100</v>
          </cell>
        </row>
        <row r="699">
          <cell r="B699" t="str">
            <v>BERREKHISSA</v>
          </cell>
          <cell r="C699" t="str">
            <v>BOUSMAHA</v>
          </cell>
          <cell r="D699" t="str">
            <v>MOUNIRA</v>
          </cell>
          <cell r="E699">
            <v>10696</v>
          </cell>
          <cell r="F699">
            <v>68224</v>
          </cell>
          <cell r="G699" t="str">
            <v>30 RUE DE LA TUILERIE</v>
          </cell>
          <cell r="I699">
            <v>68200</v>
          </cell>
          <cell r="J699" t="str">
            <v>MULHOUSE</v>
          </cell>
          <cell r="K699">
            <v>4253</v>
          </cell>
          <cell r="L699" t="str">
            <v>ENTRETIEN ET LOGISTIQUE</v>
          </cell>
          <cell r="M699" t="str">
            <v>ADJOINT TECH. TER. PPAL 2E CL</v>
          </cell>
          <cell r="N699" t="str">
            <v>TITULAIRE</v>
          </cell>
          <cell r="O699" t="str">
            <v>ACTIVITE TEMPS PLEIN</v>
          </cell>
          <cell r="P699">
            <v>42736</v>
          </cell>
          <cell r="Q699" t="str">
            <v>TC</v>
          </cell>
          <cell r="R699">
            <v>100</v>
          </cell>
          <cell r="S699">
            <v>100</v>
          </cell>
          <cell r="T699" t="str">
            <v>ADJOINTS TECHNIQUES TERRITORIAUX</v>
          </cell>
          <cell r="U699" t="str">
            <v>C</v>
          </cell>
          <cell r="V699">
            <v>6</v>
          </cell>
        </row>
        <row r="700">
          <cell r="B700" t="str">
            <v>BOUSSALEM</v>
          </cell>
          <cell r="C700" t="str">
            <v>BOUSSALEM</v>
          </cell>
          <cell r="D700" t="str">
            <v>DALILA</v>
          </cell>
          <cell r="E700">
            <v>10697</v>
          </cell>
          <cell r="F700">
            <v>68224</v>
          </cell>
          <cell r="G700" t="str">
            <v>8 QUAI DE LA CLOCHE</v>
          </cell>
          <cell r="I700">
            <v>68200</v>
          </cell>
          <cell r="J700" t="str">
            <v>MULHOUSE</v>
          </cell>
          <cell r="K700">
            <v>422</v>
          </cell>
          <cell r="L700" t="str">
            <v>SCOLAIRE</v>
          </cell>
          <cell r="M700" t="str">
            <v>AGENT SPE. MAT. PPAL 2E CLASSE</v>
          </cell>
          <cell r="N700" t="str">
            <v>TITULAIRE</v>
          </cell>
          <cell r="O700" t="str">
            <v>ACTIVITE TEMPS NON COMPLET</v>
          </cell>
          <cell r="P700">
            <v>42736</v>
          </cell>
          <cell r="Q700" t="str">
            <v>TNC</v>
          </cell>
          <cell r="R700">
            <v>80</v>
          </cell>
          <cell r="S700">
            <v>80</v>
          </cell>
          <cell r="T700" t="str">
            <v>AGENTS TERR.SPEC.ECOLES MATERNELLES</v>
          </cell>
          <cell r="U700" t="str">
            <v>C</v>
          </cell>
          <cell r="V700">
            <v>7</v>
          </cell>
        </row>
        <row r="701">
          <cell r="B701" t="str">
            <v>BOUZANA</v>
          </cell>
          <cell r="C701" t="str">
            <v>BOUZANA</v>
          </cell>
          <cell r="D701" t="str">
            <v>FATIMA ZOHRA</v>
          </cell>
          <cell r="E701">
            <v>10705</v>
          </cell>
          <cell r="F701">
            <v>68224</v>
          </cell>
          <cell r="G701" t="str">
            <v>15 RUE DE CALAIS</v>
          </cell>
          <cell r="I701">
            <v>68200</v>
          </cell>
          <cell r="J701" t="str">
            <v>MULHOUSE</v>
          </cell>
          <cell r="K701">
            <v>4253</v>
          </cell>
          <cell r="L701" t="str">
            <v>ENTRETIEN ET LOGISTIQUE</v>
          </cell>
          <cell r="M701" t="str">
            <v>ADJOINT TECH. TER. PPAL 2E CL</v>
          </cell>
          <cell r="N701" t="str">
            <v>TITULAIRE</v>
          </cell>
          <cell r="O701" t="str">
            <v>ACTIVITE TEMPS PLEIN</v>
          </cell>
          <cell r="P701">
            <v>42736</v>
          </cell>
          <cell r="Q701" t="str">
            <v>TC</v>
          </cell>
          <cell r="R701">
            <v>100</v>
          </cell>
          <cell r="S701">
            <v>100</v>
          </cell>
          <cell r="T701" t="str">
            <v>ADJOINTS TECHNIQUES TERRITORIAUX</v>
          </cell>
          <cell r="U701" t="str">
            <v>C</v>
          </cell>
          <cell r="V701">
            <v>6</v>
          </cell>
        </row>
        <row r="702">
          <cell r="B702" t="str">
            <v>PASTUSZKA</v>
          </cell>
          <cell r="C702" t="str">
            <v>BOYER</v>
          </cell>
          <cell r="D702" t="str">
            <v>CATHY</v>
          </cell>
          <cell r="E702">
            <v>10711</v>
          </cell>
          <cell r="F702">
            <v>68224</v>
          </cell>
          <cell r="G702" t="str">
            <v>11 RUE DE BELFORT</v>
          </cell>
          <cell r="I702">
            <v>68200</v>
          </cell>
          <cell r="J702" t="str">
            <v>MULHOUSE</v>
          </cell>
          <cell r="K702">
            <v>4253</v>
          </cell>
          <cell r="L702" t="str">
            <v>ENTRETIEN ET LOGISTIQUE</v>
          </cell>
          <cell r="M702" t="str">
            <v>ADJOINT TECH. TER. PPAL 2E CL</v>
          </cell>
          <cell r="N702" t="str">
            <v>TITULAIRE</v>
          </cell>
          <cell r="O702" t="str">
            <v>ACTIVITE TEMPS PLEIN</v>
          </cell>
          <cell r="P702">
            <v>42856</v>
          </cell>
          <cell r="Q702" t="str">
            <v>TC</v>
          </cell>
          <cell r="R702">
            <v>100</v>
          </cell>
          <cell r="S702">
            <v>100</v>
          </cell>
          <cell r="T702" t="str">
            <v>ADJOINTS TECHNIQUES TERRITORIAUX</v>
          </cell>
          <cell r="U702" t="str">
            <v>C</v>
          </cell>
          <cell r="V702">
            <v>6</v>
          </cell>
        </row>
        <row r="703">
          <cell r="B703" t="str">
            <v>BRIGNON</v>
          </cell>
          <cell r="C703" t="str">
            <v>BRIGNON</v>
          </cell>
          <cell r="D703" t="str">
            <v>MICKAELLE</v>
          </cell>
          <cell r="E703">
            <v>10754</v>
          </cell>
          <cell r="F703">
            <v>68224</v>
          </cell>
          <cell r="G703" t="str">
            <v>12 RUE DU RAISIN</v>
          </cell>
          <cell r="I703">
            <v>68100</v>
          </cell>
          <cell r="J703" t="str">
            <v>MULHOUSE</v>
          </cell>
          <cell r="K703">
            <v>424</v>
          </cell>
          <cell r="L703" t="str">
            <v>ACTIONS EDUCATIVES</v>
          </cell>
          <cell r="N703" t="str">
            <v>VACATAIRE</v>
          </cell>
          <cell r="O703" t="str">
            <v>ACTIVITE TEMPS PLEIN</v>
          </cell>
          <cell r="P703">
            <v>42339</v>
          </cell>
          <cell r="Q703" t="str">
            <v>TC</v>
          </cell>
          <cell r="R703">
            <v>100</v>
          </cell>
          <cell r="S703">
            <v>100</v>
          </cell>
        </row>
        <row r="704">
          <cell r="B704" t="str">
            <v>ONNIS</v>
          </cell>
          <cell r="C704" t="str">
            <v>BRUCKER</v>
          </cell>
          <cell r="D704" t="str">
            <v>PATRICIA</v>
          </cell>
          <cell r="E704">
            <v>10778</v>
          </cell>
          <cell r="F704">
            <v>68224</v>
          </cell>
          <cell r="G704" t="str">
            <v>12 RUE DE LA PAIX</v>
          </cell>
          <cell r="I704">
            <v>68270</v>
          </cell>
          <cell r="J704" t="str">
            <v>WITTENHEIM</v>
          </cell>
          <cell r="K704">
            <v>422</v>
          </cell>
          <cell r="L704" t="str">
            <v>SCOLAIRE</v>
          </cell>
          <cell r="M704" t="str">
            <v>AGENT SPE. MAT. PPAL 2E CLASSE</v>
          </cell>
          <cell r="N704" t="str">
            <v>TITULAIRE</v>
          </cell>
          <cell r="O704" t="str">
            <v>ACTIVITE TEMPS NON COMPLET</v>
          </cell>
          <cell r="P704">
            <v>42736</v>
          </cell>
          <cell r="Q704" t="str">
            <v>TNC</v>
          </cell>
          <cell r="R704">
            <v>75</v>
          </cell>
          <cell r="S704">
            <v>75</v>
          </cell>
          <cell r="T704" t="str">
            <v>AGENTS TERR.SPEC.ECOLES MATERNELLES</v>
          </cell>
          <cell r="U704" t="str">
            <v>C</v>
          </cell>
          <cell r="V704">
            <v>7</v>
          </cell>
        </row>
        <row r="705">
          <cell r="B705" t="str">
            <v>CAVIA</v>
          </cell>
          <cell r="C705" t="str">
            <v>CAVIA</v>
          </cell>
          <cell r="D705" t="str">
            <v>ALBERTO</v>
          </cell>
          <cell r="E705">
            <v>10914</v>
          </cell>
          <cell r="F705">
            <v>68224</v>
          </cell>
          <cell r="G705" t="str">
            <v>43 RUE DE BRUSTLEIN</v>
          </cell>
          <cell r="I705">
            <v>68200</v>
          </cell>
          <cell r="J705" t="str">
            <v>MULHOUSE</v>
          </cell>
          <cell r="K705">
            <v>4252</v>
          </cell>
          <cell r="L705" t="str">
            <v>MAINTENANCE DU PATRIMOINE</v>
          </cell>
          <cell r="M705" t="str">
            <v>ADJOINT TECH TER. PPAL 1E CL</v>
          </cell>
          <cell r="N705" t="str">
            <v>TITULAIRE</v>
          </cell>
          <cell r="O705" t="str">
            <v>ACTIVITE TEMPS PLEIN</v>
          </cell>
          <cell r="P705">
            <v>43040</v>
          </cell>
          <cell r="Q705" t="str">
            <v>TC</v>
          </cell>
          <cell r="R705">
            <v>100</v>
          </cell>
          <cell r="S705">
            <v>100</v>
          </cell>
          <cell r="T705" t="str">
            <v>ADJOINTS TECHNIQUES TERRITORIAUX</v>
          </cell>
          <cell r="U705" t="str">
            <v>C</v>
          </cell>
          <cell r="V705">
            <v>8</v>
          </cell>
        </row>
        <row r="706">
          <cell r="B706" t="str">
            <v>REDJAIMIA</v>
          </cell>
          <cell r="C706" t="str">
            <v>CHORFI</v>
          </cell>
          <cell r="D706" t="str">
            <v>MALIKA</v>
          </cell>
          <cell r="E706">
            <v>10978</v>
          </cell>
          <cell r="F706">
            <v>68224</v>
          </cell>
          <cell r="G706" t="str">
            <v>11 RUE D'AGEN</v>
          </cell>
          <cell r="I706">
            <v>68100</v>
          </cell>
          <cell r="J706" t="str">
            <v>MULHOUSE</v>
          </cell>
          <cell r="K706">
            <v>4253</v>
          </cell>
          <cell r="L706" t="str">
            <v>ENTRETIEN ET LOGISTIQUE</v>
          </cell>
          <cell r="M706" t="str">
            <v>ADJOINT TECHNIQUE TERRITORIAL</v>
          </cell>
          <cell r="N706" t="str">
            <v>TITULAIRE</v>
          </cell>
          <cell r="O706" t="str">
            <v>ACTIVITE TEMPS PLEIN</v>
          </cell>
          <cell r="P706">
            <v>43040</v>
          </cell>
          <cell r="Q706" t="str">
            <v>TC</v>
          </cell>
          <cell r="R706">
            <v>100</v>
          </cell>
          <cell r="S706">
            <v>100</v>
          </cell>
          <cell r="T706" t="str">
            <v>ADJOINTS TECHNIQUES TERRITORIAUX</v>
          </cell>
          <cell r="U706" t="str">
            <v>C</v>
          </cell>
          <cell r="V706">
            <v>8</v>
          </cell>
        </row>
        <row r="707">
          <cell r="B707" t="str">
            <v>COSTE</v>
          </cell>
          <cell r="C707" t="str">
            <v>COSTE</v>
          </cell>
          <cell r="D707" t="str">
            <v>SEBASTIEN</v>
          </cell>
          <cell r="E707">
            <v>11053</v>
          </cell>
          <cell r="F707">
            <v>68224</v>
          </cell>
          <cell r="G707" t="str">
            <v>5 RUE PIERRE LOTI</v>
          </cell>
          <cell r="I707">
            <v>68100</v>
          </cell>
          <cell r="J707" t="str">
            <v>MULHOUSE</v>
          </cell>
          <cell r="K707">
            <v>4252</v>
          </cell>
          <cell r="L707" t="str">
            <v>MAINTENANCE DU PATRIMOINE</v>
          </cell>
          <cell r="M707" t="str">
            <v>ADJOINT TECH. TER. PPAL 2E CL</v>
          </cell>
          <cell r="N707" t="str">
            <v>TITULAIRE</v>
          </cell>
          <cell r="O707" t="str">
            <v>ACTIVITE TEMPS PLEIN</v>
          </cell>
          <cell r="P707">
            <v>42736</v>
          </cell>
          <cell r="Q707" t="str">
            <v>TC</v>
          </cell>
          <cell r="R707">
            <v>100</v>
          </cell>
          <cell r="S707">
            <v>100</v>
          </cell>
          <cell r="T707" t="str">
            <v>ADJOINTS TECHNIQUES TERRITORIAUX</v>
          </cell>
          <cell r="U707" t="str">
            <v>C</v>
          </cell>
          <cell r="V707">
            <v>7</v>
          </cell>
        </row>
        <row r="708">
          <cell r="B708" t="str">
            <v>ALLGAIER</v>
          </cell>
          <cell r="C708" t="str">
            <v>COULON</v>
          </cell>
          <cell r="D708" t="str">
            <v>CORINNE</v>
          </cell>
          <cell r="E708">
            <v>11063</v>
          </cell>
          <cell r="F708">
            <v>68224</v>
          </cell>
          <cell r="G708" t="str">
            <v xml:space="preserve">48 RUE DES TUILERIES </v>
          </cell>
          <cell r="I708">
            <v>68120</v>
          </cell>
          <cell r="J708" t="str">
            <v>PFASTATT</v>
          </cell>
          <cell r="K708">
            <v>422</v>
          </cell>
          <cell r="L708" t="str">
            <v>SCOLAIRE</v>
          </cell>
          <cell r="M708" t="str">
            <v>AGENT SPE. MAT. PPAL 1E CLASSE</v>
          </cell>
          <cell r="N708" t="str">
            <v>TITULAIRE</v>
          </cell>
          <cell r="O708" t="str">
            <v>ACTIVITE TEMPS NON COMPLET</v>
          </cell>
          <cell r="P708">
            <v>42887</v>
          </cell>
          <cell r="Q708" t="str">
            <v>TNC</v>
          </cell>
          <cell r="R708">
            <v>80</v>
          </cell>
          <cell r="S708">
            <v>80</v>
          </cell>
          <cell r="T708" t="str">
            <v>AGENTS TERR.SPEC.ECOLES MATERNELLES</v>
          </cell>
          <cell r="U708" t="str">
            <v>C</v>
          </cell>
          <cell r="V708">
            <v>5</v>
          </cell>
        </row>
        <row r="709">
          <cell r="B709" t="str">
            <v>DUPUY</v>
          </cell>
          <cell r="C709" t="str">
            <v>COUROBLE</v>
          </cell>
          <cell r="D709" t="str">
            <v>ROSE</v>
          </cell>
          <cell r="E709">
            <v>11068</v>
          </cell>
          <cell r="F709">
            <v>68224</v>
          </cell>
          <cell r="G709" t="str">
            <v>12 RUE HENRI MATISSE</v>
          </cell>
          <cell r="I709">
            <v>68200</v>
          </cell>
          <cell r="J709" t="str">
            <v>MULHOUSE</v>
          </cell>
          <cell r="K709">
            <v>4253</v>
          </cell>
          <cell r="L709" t="str">
            <v>ENTRETIEN ET LOGISTIQUE</v>
          </cell>
          <cell r="M709" t="str">
            <v>ADJOINT TECH. TER. PPAL 2E CL</v>
          </cell>
          <cell r="N709" t="str">
            <v>TITULAIRE</v>
          </cell>
          <cell r="O709" t="str">
            <v>ACTIVITE TEMPS NON COMPLET</v>
          </cell>
          <cell r="P709">
            <v>42736</v>
          </cell>
          <cell r="Q709" t="str">
            <v>TNC</v>
          </cell>
          <cell r="R709" t="str">
            <v>57.15</v>
          </cell>
          <cell r="S709" t="str">
            <v>57.15</v>
          </cell>
          <cell r="T709" t="str">
            <v>ADJOINTS TECHNIQUES TERRITORIAUX</v>
          </cell>
          <cell r="U709" t="str">
            <v>C</v>
          </cell>
          <cell r="V709">
            <v>5</v>
          </cell>
        </row>
        <row r="710">
          <cell r="B710" t="str">
            <v>DIAF</v>
          </cell>
          <cell r="C710" t="str">
            <v>DAAS</v>
          </cell>
          <cell r="D710" t="str">
            <v>OURIDA</v>
          </cell>
          <cell r="E710">
            <v>11091</v>
          </cell>
          <cell r="F710">
            <v>68224</v>
          </cell>
          <cell r="G710" t="str">
            <v>1 RUE DE LA PLAINE</v>
          </cell>
          <cell r="I710">
            <v>68270</v>
          </cell>
          <cell r="J710" t="str">
            <v>WITTENHEIM</v>
          </cell>
          <cell r="K710">
            <v>422</v>
          </cell>
          <cell r="L710" t="str">
            <v>SCOLAIRE</v>
          </cell>
          <cell r="M710" t="str">
            <v>ADJOINT TECH. TER. PPAL 2E CL</v>
          </cell>
          <cell r="N710" t="str">
            <v>TITULAIRE</v>
          </cell>
          <cell r="O710" t="str">
            <v>ACTIVITE TEMPS NON COMPLET</v>
          </cell>
          <cell r="P710">
            <v>42736</v>
          </cell>
          <cell r="Q710" t="str">
            <v>TNC</v>
          </cell>
          <cell r="R710">
            <v>80</v>
          </cell>
          <cell r="S710">
            <v>80</v>
          </cell>
          <cell r="T710" t="str">
            <v>ADJOINTS TECHNIQUES TERRITORIAUX</v>
          </cell>
          <cell r="U710" t="str">
            <v>C</v>
          </cell>
          <cell r="V710">
            <v>7</v>
          </cell>
        </row>
        <row r="711">
          <cell r="B711" t="str">
            <v>DE CECIO</v>
          </cell>
          <cell r="C711" t="str">
            <v>DE CECIO</v>
          </cell>
          <cell r="D711" t="str">
            <v>ELISABETH</v>
          </cell>
          <cell r="E711">
            <v>11144</v>
          </cell>
          <cell r="F711">
            <v>68224</v>
          </cell>
          <cell r="G711" t="str">
            <v>7 RUE DE BRETAGNE</v>
          </cell>
          <cell r="I711">
            <v>68180</v>
          </cell>
          <cell r="J711" t="str">
            <v>HORBOURG WIHR</v>
          </cell>
          <cell r="K711">
            <v>422</v>
          </cell>
          <cell r="L711" t="str">
            <v>SCOLAIRE</v>
          </cell>
          <cell r="M711" t="str">
            <v>AGENT SPE. MAT. PPAL 2E CLASSE</v>
          </cell>
          <cell r="N711" t="str">
            <v>TITULAIRE</v>
          </cell>
          <cell r="O711" t="str">
            <v>ACTIVITE TEMPS NON COMPLET</v>
          </cell>
          <cell r="P711">
            <v>42948</v>
          </cell>
          <cell r="Q711" t="str">
            <v>TNC</v>
          </cell>
          <cell r="R711">
            <v>80</v>
          </cell>
          <cell r="S711">
            <v>80</v>
          </cell>
          <cell r="T711" t="str">
            <v>AGENTS TERR.SPEC.ECOLES MATERNELLES</v>
          </cell>
          <cell r="U711" t="str">
            <v>C</v>
          </cell>
          <cell r="V711">
            <v>6</v>
          </cell>
        </row>
        <row r="712">
          <cell r="B712" t="str">
            <v>DE PASQUA</v>
          </cell>
          <cell r="C712" t="str">
            <v>DE PASQUA</v>
          </cell>
          <cell r="D712" t="str">
            <v>ANNE</v>
          </cell>
          <cell r="E712">
            <v>11158</v>
          </cell>
          <cell r="F712">
            <v>68224</v>
          </cell>
          <cell r="G712" t="str">
            <v>34 RUE DES VERGERS</v>
          </cell>
          <cell r="I712">
            <v>68720</v>
          </cell>
          <cell r="J712" t="str">
            <v>TAGOLSHEIM</v>
          </cell>
          <cell r="K712">
            <v>422</v>
          </cell>
          <cell r="L712" t="str">
            <v>SCOLAIRE</v>
          </cell>
          <cell r="M712" t="str">
            <v>AGENT SPE. MAT. PPAL 2E CLASSE</v>
          </cell>
          <cell r="N712" t="str">
            <v>TITULAIRE</v>
          </cell>
          <cell r="O712" t="str">
            <v>ACTIVITE TEMPS NON COMPLET</v>
          </cell>
          <cell r="P712">
            <v>43009</v>
          </cell>
          <cell r="Q712" t="str">
            <v>TNC</v>
          </cell>
          <cell r="R712">
            <v>80</v>
          </cell>
          <cell r="S712">
            <v>80</v>
          </cell>
          <cell r="T712" t="str">
            <v>AGENTS TERR.SPEC.ECOLES MATERNELLES</v>
          </cell>
          <cell r="U712" t="str">
            <v>C</v>
          </cell>
          <cell r="V712">
            <v>8</v>
          </cell>
        </row>
        <row r="713">
          <cell r="B713" t="str">
            <v>MOBETIE</v>
          </cell>
          <cell r="C713" t="str">
            <v>DENECY</v>
          </cell>
          <cell r="D713" t="str">
            <v>GERTY</v>
          </cell>
          <cell r="E713">
            <v>11198</v>
          </cell>
          <cell r="F713">
            <v>68224</v>
          </cell>
          <cell r="G713" t="str">
            <v>6E RUE DU HOUBLON</v>
          </cell>
          <cell r="I713">
            <v>68460</v>
          </cell>
          <cell r="J713" t="str">
            <v>LUTTERBACH</v>
          </cell>
          <cell r="K713">
            <v>4253</v>
          </cell>
          <cell r="L713" t="str">
            <v>ENTRETIEN ET LOGISTIQUE</v>
          </cell>
          <cell r="M713" t="str">
            <v>ADJOINT TECH TER. PPAL 1E CL</v>
          </cell>
          <cell r="N713" t="str">
            <v>TITULAIRE</v>
          </cell>
          <cell r="O713" t="str">
            <v>ACTIVITE TEMPS NON COMPLET</v>
          </cell>
          <cell r="P713">
            <v>43040</v>
          </cell>
          <cell r="Q713" t="str">
            <v>TNC</v>
          </cell>
          <cell r="R713">
            <v>79</v>
          </cell>
          <cell r="S713">
            <v>79</v>
          </cell>
          <cell r="T713" t="str">
            <v>ADJOINTS TECHNIQUES TERRITORIAUX</v>
          </cell>
          <cell r="U713" t="str">
            <v>C</v>
          </cell>
          <cell r="V713">
            <v>6</v>
          </cell>
        </row>
        <row r="714">
          <cell r="B714" t="str">
            <v>DHIF</v>
          </cell>
          <cell r="C714" t="str">
            <v>DHIF</v>
          </cell>
          <cell r="D714" t="str">
            <v>NORA</v>
          </cell>
          <cell r="E714">
            <v>11228</v>
          </cell>
          <cell r="F714">
            <v>68224</v>
          </cell>
          <cell r="G714" t="str">
            <v>44 BOULEVARD DES ALLIES</v>
          </cell>
          <cell r="I714">
            <v>68100</v>
          </cell>
          <cell r="J714" t="str">
            <v>MULHOUSE</v>
          </cell>
          <cell r="K714">
            <v>4253</v>
          </cell>
          <cell r="L714" t="str">
            <v>ENTRETIEN ET LOGISTIQUE</v>
          </cell>
          <cell r="M714" t="str">
            <v>ADJOINT TECH. TER. PPAL 2E CL</v>
          </cell>
          <cell r="N714" t="str">
            <v>TITULAIRE</v>
          </cell>
          <cell r="O714" t="str">
            <v>ACTIVITE TEMPS PLEIN</v>
          </cell>
          <cell r="P714">
            <v>42856</v>
          </cell>
          <cell r="Q714" t="str">
            <v>TC</v>
          </cell>
          <cell r="R714">
            <v>100</v>
          </cell>
          <cell r="S714">
            <v>100</v>
          </cell>
          <cell r="T714" t="str">
            <v>ADJOINTS TECHNIQUES TERRITORIAUX</v>
          </cell>
          <cell r="U714" t="str">
            <v>C</v>
          </cell>
          <cell r="V714">
            <v>6</v>
          </cell>
        </row>
        <row r="715">
          <cell r="B715" t="str">
            <v>DICK</v>
          </cell>
          <cell r="C715" t="str">
            <v>DICK</v>
          </cell>
          <cell r="D715" t="str">
            <v>SONIA</v>
          </cell>
          <cell r="E715">
            <v>11232</v>
          </cell>
          <cell r="F715">
            <v>68224</v>
          </cell>
          <cell r="G715" t="str">
            <v>108 RUE DE LA COMETE</v>
          </cell>
          <cell r="I715">
            <v>68200</v>
          </cell>
          <cell r="J715" t="str">
            <v>MULHOUSE</v>
          </cell>
          <cell r="K715">
            <v>4253</v>
          </cell>
          <cell r="L715" t="str">
            <v>ENTRETIEN ET LOGISTIQUE</v>
          </cell>
          <cell r="M715" t="str">
            <v>ADJOINT TECH. TER. PPAL 2E CL</v>
          </cell>
          <cell r="N715" t="str">
            <v>TITULAIRE</v>
          </cell>
          <cell r="O715" t="str">
            <v>ACTIVITE TEMPS PLEIN</v>
          </cell>
          <cell r="P715">
            <v>43070</v>
          </cell>
          <cell r="Q715" t="str">
            <v>TC</v>
          </cell>
          <cell r="R715">
            <v>100</v>
          </cell>
          <cell r="S715">
            <v>100</v>
          </cell>
          <cell r="T715" t="str">
            <v>ADJOINTS TECHNIQUES TERRITORIAUX</v>
          </cell>
          <cell r="U715" t="str">
            <v>C</v>
          </cell>
          <cell r="V715">
            <v>8</v>
          </cell>
        </row>
        <row r="716">
          <cell r="B716" t="str">
            <v>DHIF</v>
          </cell>
          <cell r="C716" t="str">
            <v>DIF</v>
          </cell>
          <cell r="D716" t="str">
            <v>NASSIRA</v>
          </cell>
          <cell r="E716">
            <v>11247</v>
          </cell>
          <cell r="F716">
            <v>68224</v>
          </cell>
          <cell r="G716" t="str">
            <v>24 RUE DES HEROS</v>
          </cell>
          <cell r="I716">
            <v>68120</v>
          </cell>
          <cell r="J716" t="str">
            <v>PFASTATT</v>
          </cell>
          <cell r="K716">
            <v>4253</v>
          </cell>
          <cell r="L716" t="str">
            <v>ENTRETIEN ET LOGISTIQUE</v>
          </cell>
          <cell r="M716" t="str">
            <v>ADJOINT TECH. TER. PPAL 2E CL</v>
          </cell>
          <cell r="N716" t="str">
            <v>TITULAIRE</v>
          </cell>
          <cell r="O716" t="str">
            <v>ACTIVITE TEMPS PLEIN</v>
          </cell>
          <cell r="P716">
            <v>42736</v>
          </cell>
          <cell r="Q716" t="str">
            <v>TC</v>
          </cell>
          <cell r="R716">
            <v>100</v>
          </cell>
          <cell r="S716">
            <v>100</v>
          </cell>
          <cell r="T716" t="str">
            <v>ADJOINTS TECHNIQUES TERRITORIAUX</v>
          </cell>
          <cell r="U716" t="str">
            <v>C</v>
          </cell>
          <cell r="V716">
            <v>7</v>
          </cell>
        </row>
        <row r="717">
          <cell r="B717" t="str">
            <v>DIFFORT</v>
          </cell>
          <cell r="C717" t="str">
            <v>DIFFORT</v>
          </cell>
          <cell r="D717" t="str">
            <v>CELINE</v>
          </cell>
          <cell r="E717">
            <v>11248</v>
          </cell>
          <cell r="F717">
            <v>68224</v>
          </cell>
          <cell r="G717" t="str">
            <v>69 RUE DE L'ILE NAPOLEON</v>
          </cell>
          <cell r="I717">
            <v>68100</v>
          </cell>
          <cell r="J717" t="str">
            <v>MULHOUSE</v>
          </cell>
          <cell r="K717">
            <v>422</v>
          </cell>
          <cell r="L717" t="str">
            <v>SCOLAIRE</v>
          </cell>
          <cell r="M717" t="str">
            <v>AGENT SPE. MAT. PPAL 2E CLASSE</v>
          </cell>
          <cell r="N717" t="str">
            <v>TITULAIRE</v>
          </cell>
          <cell r="O717" t="str">
            <v>ACTIVITE TEMPS NON COMPLET</v>
          </cell>
          <cell r="P717">
            <v>42736</v>
          </cell>
          <cell r="Q717" t="str">
            <v>TNC</v>
          </cell>
          <cell r="R717">
            <v>80</v>
          </cell>
          <cell r="S717">
            <v>80</v>
          </cell>
          <cell r="T717" t="str">
            <v>AGENTS TERR.SPEC.ECOLES MATERNELLES</v>
          </cell>
          <cell r="U717" t="str">
            <v>C</v>
          </cell>
          <cell r="V717">
            <v>7</v>
          </cell>
        </row>
        <row r="718">
          <cell r="B718" t="str">
            <v>DIFFORT</v>
          </cell>
          <cell r="C718" t="str">
            <v>DIFFORT</v>
          </cell>
          <cell r="D718" t="str">
            <v>MARILYN</v>
          </cell>
          <cell r="E718">
            <v>11253</v>
          </cell>
          <cell r="F718">
            <v>68224</v>
          </cell>
          <cell r="G718" t="str">
            <v>69 RUE ILE NAPOLEON</v>
          </cell>
          <cell r="I718">
            <v>68100</v>
          </cell>
          <cell r="J718" t="str">
            <v>MULHOUSE</v>
          </cell>
          <cell r="K718">
            <v>422</v>
          </cell>
          <cell r="L718" t="str">
            <v>SCOLAIRE</v>
          </cell>
          <cell r="M718" t="str">
            <v>ADJOINT TECH. TER. PPAL 2E CL</v>
          </cell>
          <cell r="N718" t="str">
            <v>TITULAIRE</v>
          </cell>
          <cell r="O718" t="str">
            <v>ACTIVITE TEMPS NON COMPLET</v>
          </cell>
          <cell r="P718">
            <v>42948</v>
          </cell>
          <cell r="Q718" t="str">
            <v>TNC</v>
          </cell>
          <cell r="R718">
            <v>80</v>
          </cell>
          <cell r="S718">
            <v>80</v>
          </cell>
          <cell r="T718" t="str">
            <v>ADJOINTS TECHNIQUES TERRITORIAUX</v>
          </cell>
          <cell r="U718" t="str">
            <v>C</v>
          </cell>
          <cell r="V718">
            <v>6</v>
          </cell>
        </row>
        <row r="719">
          <cell r="B719" t="str">
            <v>DOMINGUEZ</v>
          </cell>
          <cell r="C719" t="str">
            <v>DOMINGUEZ</v>
          </cell>
          <cell r="D719" t="str">
            <v>VANESSA</v>
          </cell>
          <cell r="E719">
            <v>11292</v>
          </cell>
          <cell r="F719">
            <v>68224</v>
          </cell>
          <cell r="G719" t="str">
            <v>9 RUE TEXUNION</v>
          </cell>
          <cell r="I719">
            <v>68120</v>
          </cell>
          <cell r="J719" t="str">
            <v>PFASTATT</v>
          </cell>
          <cell r="K719">
            <v>422</v>
          </cell>
          <cell r="L719" t="str">
            <v>SCOLAIRE</v>
          </cell>
          <cell r="M719" t="str">
            <v>AGENT SPE. MAT. PPAL 2E CLASSE</v>
          </cell>
          <cell r="N719" t="str">
            <v>TITULAIRE</v>
          </cell>
          <cell r="O719" t="str">
            <v>ACTIVITE TEMPS NON COMPLET</v>
          </cell>
          <cell r="P719">
            <v>42948</v>
          </cell>
          <cell r="Q719" t="str">
            <v>TNC</v>
          </cell>
          <cell r="R719">
            <v>85</v>
          </cell>
          <cell r="S719">
            <v>85</v>
          </cell>
          <cell r="T719" t="str">
            <v>AGENTS TERR.SPEC.ECOLES MATERNELLES</v>
          </cell>
          <cell r="U719" t="str">
            <v>C</v>
          </cell>
          <cell r="V719">
            <v>7</v>
          </cell>
        </row>
        <row r="720">
          <cell r="B720" t="str">
            <v>PROCOLAM</v>
          </cell>
          <cell r="C720" t="str">
            <v>DORIAC</v>
          </cell>
          <cell r="D720" t="str">
            <v>VALERIE</v>
          </cell>
          <cell r="E720">
            <v>11302</v>
          </cell>
          <cell r="F720">
            <v>68224</v>
          </cell>
          <cell r="G720" t="str">
            <v>46 RUE DE ZILLISHEIM</v>
          </cell>
          <cell r="I720">
            <v>68100</v>
          </cell>
          <cell r="J720" t="str">
            <v>MULHOUSE</v>
          </cell>
          <cell r="K720">
            <v>422</v>
          </cell>
          <cell r="L720" t="str">
            <v>SCOLAIRE</v>
          </cell>
          <cell r="M720" t="str">
            <v>AGENT SPE. MAT. PPAL 1E CLASSE</v>
          </cell>
          <cell r="N720" t="str">
            <v>TITULAIRE</v>
          </cell>
          <cell r="O720" t="str">
            <v>ACTIVITE TEMPS NON COMPLET</v>
          </cell>
          <cell r="P720">
            <v>42736</v>
          </cell>
          <cell r="Q720" t="str">
            <v>TNC</v>
          </cell>
          <cell r="R720">
            <v>85</v>
          </cell>
          <cell r="S720">
            <v>85</v>
          </cell>
          <cell r="T720" t="str">
            <v>AGENTS TERR.SPEC.ECOLES MATERNELLES</v>
          </cell>
          <cell r="U720" t="str">
            <v>C</v>
          </cell>
          <cell r="V720">
            <v>7</v>
          </cell>
        </row>
        <row r="721">
          <cell r="B721" t="str">
            <v>DROLL</v>
          </cell>
          <cell r="C721" t="str">
            <v>DROLL</v>
          </cell>
          <cell r="D721" t="str">
            <v>GREGOIRE</v>
          </cell>
          <cell r="E721">
            <v>11320</v>
          </cell>
          <cell r="F721">
            <v>68224</v>
          </cell>
          <cell r="G721" t="str">
            <v>40 RUE LEFEBVRE</v>
          </cell>
          <cell r="I721">
            <v>68100</v>
          </cell>
          <cell r="J721" t="str">
            <v>MULHOUSE</v>
          </cell>
          <cell r="K721">
            <v>4252</v>
          </cell>
          <cell r="L721" t="str">
            <v>MAINTENANCE DU PATRIMOINE</v>
          </cell>
          <cell r="M721" t="str">
            <v>ADJOINT TECH TER. PPAL 1E CL</v>
          </cell>
          <cell r="N721" t="str">
            <v>TITULAIRE</v>
          </cell>
          <cell r="O721" t="str">
            <v>ACTIVITE TEMPS PLEIN</v>
          </cell>
          <cell r="P721">
            <v>42948</v>
          </cell>
          <cell r="Q721" t="str">
            <v>TC</v>
          </cell>
          <cell r="R721">
            <v>100</v>
          </cell>
          <cell r="S721">
            <v>100</v>
          </cell>
          <cell r="T721" t="str">
            <v>ADJOINTS TECHNIQUES TERRITORIAUX</v>
          </cell>
          <cell r="U721" t="str">
            <v>C</v>
          </cell>
          <cell r="V721">
            <v>4</v>
          </cell>
        </row>
        <row r="722">
          <cell r="B722" t="str">
            <v>MARIALVA</v>
          </cell>
          <cell r="C722" t="str">
            <v>DUARTE CAETANO</v>
          </cell>
          <cell r="D722" t="str">
            <v>EMILIA</v>
          </cell>
          <cell r="E722">
            <v>11327</v>
          </cell>
          <cell r="F722">
            <v>68224</v>
          </cell>
          <cell r="G722" t="str">
            <v>15 RUE DU TRAVAIL</v>
          </cell>
          <cell r="I722">
            <v>68200</v>
          </cell>
          <cell r="J722" t="str">
            <v>MULHOUSE</v>
          </cell>
          <cell r="K722">
            <v>4253</v>
          </cell>
          <cell r="L722" t="str">
            <v>ENTRETIEN ET LOGISTIQUE</v>
          </cell>
          <cell r="M722" t="str">
            <v>ADJOINT TECH. TER. PPAL 2E CL</v>
          </cell>
          <cell r="N722" t="str">
            <v>TITULAIRE</v>
          </cell>
          <cell r="O722" t="str">
            <v>ACTIVITE TEMPS NON COMPLET</v>
          </cell>
          <cell r="P722">
            <v>43040</v>
          </cell>
          <cell r="Q722" t="str">
            <v>TNC</v>
          </cell>
          <cell r="R722" t="str">
            <v>57.4</v>
          </cell>
          <cell r="S722" t="str">
            <v>57.4</v>
          </cell>
          <cell r="T722" t="str">
            <v>ADJOINTS TECHNIQUES TERRITORIAUX</v>
          </cell>
          <cell r="U722" t="str">
            <v>C</v>
          </cell>
          <cell r="V722">
            <v>9</v>
          </cell>
        </row>
        <row r="723">
          <cell r="B723" t="str">
            <v>DUCA</v>
          </cell>
          <cell r="C723" t="str">
            <v>DUCA</v>
          </cell>
          <cell r="D723" t="str">
            <v>FIORELLA</v>
          </cell>
          <cell r="E723">
            <v>11336</v>
          </cell>
          <cell r="F723">
            <v>68224</v>
          </cell>
          <cell r="G723" t="str">
            <v>17 PLACE DU MARCHE</v>
          </cell>
          <cell r="I723">
            <v>68500</v>
          </cell>
          <cell r="J723" t="str">
            <v>GUEBWILLER</v>
          </cell>
          <cell r="K723">
            <v>422</v>
          </cell>
          <cell r="L723" t="str">
            <v>SCOLAIRE</v>
          </cell>
          <cell r="M723" t="str">
            <v>AGENT SPE. MAT. PPAL 1E CLASSE</v>
          </cell>
          <cell r="N723" t="str">
            <v>TITULAIRE</v>
          </cell>
          <cell r="O723" t="str">
            <v>ACTIVITE TEMPS NON COMPLET</v>
          </cell>
          <cell r="P723">
            <v>42887</v>
          </cell>
          <cell r="Q723" t="str">
            <v>TNC</v>
          </cell>
          <cell r="R723">
            <v>90</v>
          </cell>
          <cell r="S723">
            <v>90</v>
          </cell>
          <cell r="T723" t="str">
            <v>AGENTS TERR.SPEC.ECOLES MATERNELLES</v>
          </cell>
          <cell r="U723" t="str">
            <v>C</v>
          </cell>
          <cell r="V723">
            <v>5</v>
          </cell>
        </row>
        <row r="724">
          <cell r="B724" t="str">
            <v>POLAT</v>
          </cell>
          <cell r="C724" t="str">
            <v>DUSUNMEZ</v>
          </cell>
          <cell r="D724" t="str">
            <v>CEVHAIR</v>
          </cell>
          <cell r="E724">
            <v>11371</v>
          </cell>
          <cell r="F724">
            <v>68224</v>
          </cell>
          <cell r="G724" t="str">
            <v>57 RUE DES OISEAUX</v>
          </cell>
          <cell r="I724">
            <v>68200</v>
          </cell>
          <cell r="J724" t="str">
            <v>MULHOUSE</v>
          </cell>
          <cell r="K724">
            <v>4253</v>
          </cell>
          <cell r="L724" t="str">
            <v>ENTRETIEN ET LOGISTIQUE</v>
          </cell>
          <cell r="M724" t="str">
            <v>ADJOINT TECH. TER. PPAL 2E CL</v>
          </cell>
          <cell r="N724" t="str">
            <v>TITULAIRE</v>
          </cell>
          <cell r="O724" t="str">
            <v>ACTIVITE TEMPS NON COMPLET</v>
          </cell>
          <cell r="P724">
            <v>42736</v>
          </cell>
          <cell r="Q724" t="str">
            <v>TNC</v>
          </cell>
          <cell r="R724" t="str">
            <v>57.15</v>
          </cell>
          <cell r="S724" t="str">
            <v>57.15</v>
          </cell>
          <cell r="T724" t="str">
            <v>ADJOINTS TECHNIQUES TERRITORIAUX</v>
          </cell>
          <cell r="U724" t="str">
            <v>C</v>
          </cell>
          <cell r="V724">
            <v>5</v>
          </cell>
        </row>
        <row r="725">
          <cell r="B725" t="str">
            <v>FAGOUR</v>
          </cell>
          <cell r="C725" t="str">
            <v>FAGOUR</v>
          </cell>
          <cell r="D725" t="str">
            <v>GILBERTE</v>
          </cell>
          <cell r="E725">
            <v>11494</v>
          </cell>
          <cell r="F725">
            <v>68224</v>
          </cell>
          <cell r="G725" t="str">
            <v>4 RUE DE LA MUTUALITE</v>
          </cell>
          <cell r="I725">
            <v>68100</v>
          </cell>
          <cell r="J725" t="str">
            <v>MULHOUSE</v>
          </cell>
          <cell r="K725">
            <v>4253</v>
          </cell>
          <cell r="L725" t="str">
            <v>ENTRETIEN ET LOGISTIQUE</v>
          </cell>
          <cell r="M725" t="str">
            <v>ADJOINT TECH TER. PPAL 1E CL</v>
          </cell>
          <cell r="N725" t="str">
            <v>TITULAIRE</v>
          </cell>
          <cell r="O725" t="str">
            <v>ACTIVITE TEMPS PLEIN</v>
          </cell>
          <cell r="P725">
            <v>42736</v>
          </cell>
          <cell r="Q725" t="str">
            <v>TC</v>
          </cell>
          <cell r="R725">
            <v>100</v>
          </cell>
          <cell r="S725">
            <v>100</v>
          </cell>
          <cell r="T725" t="str">
            <v>ADJOINTS TECHNIQUES TERRITORIAUX</v>
          </cell>
          <cell r="U725" t="str">
            <v>C</v>
          </cell>
          <cell r="V725">
            <v>8</v>
          </cell>
        </row>
        <row r="726">
          <cell r="B726" t="str">
            <v>FANDRAISA</v>
          </cell>
          <cell r="C726" t="str">
            <v>FANDRAISA</v>
          </cell>
          <cell r="D726" t="str">
            <v>MARIE-LOUISE</v>
          </cell>
          <cell r="E726">
            <v>11502</v>
          </cell>
          <cell r="F726">
            <v>68224</v>
          </cell>
          <cell r="G726" t="str">
            <v>18 RUE HANSI</v>
          </cell>
          <cell r="I726">
            <v>68270</v>
          </cell>
          <cell r="J726" t="str">
            <v>WITTENHEIM</v>
          </cell>
          <cell r="K726">
            <v>4253</v>
          </cell>
          <cell r="L726" t="str">
            <v>ENTRETIEN ET LOGISTIQUE</v>
          </cell>
          <cell r="M726" t="str">
            <v>ADJOINT TECH. TER. PPAL 2E CL</v>
          </cell>
          <cell r="N726" t="str">
            <v>TITULAIRE</v>
          </cell>
          <cell r="O726" t="str">
            <v>ACTIVITE TEMPS PLEIN</v>
          </cell>
          <cell r="P726">
            <v>42917</v>
          </cell>
          <cell r="Q726" t="str">
            <v>TC</v>
          </cell>
          <cell r="R726">
            <v>100</v>
          </cell>
          <cell r="S726">
            <v>100</v>
          </cell>
          <cell r="T726" t="str">
            <v>ADJOINTS TECHNIQUES TERRITORIAUX</v>
          </cell>
          <cell r="U726" t="str">
            <v>C</v>
          </cell>
          <cell r="V726">
            <v>6</v>
          </cell>
        </row>
        <row r="727">
          <cell r="B727" t="str">
            <v>HAOUANE</v>
          </cell>
          <cell r="C727" t="str">
            <v>FATIHI</v>
          </cell>
          <cell r="D727" t="str">
            <v>ZOHRA</v>
          </cell>
          <cell r="E727">
            <v>11513</v>
          </cell>
          <cell r="F727">
            <v>68224</v>
          </cell>
          <cell r="G727" t="str">
            <v>15 RUE DE LA TOUR DU DIABLE</v>
          </cell>
          <cell r="I727">
            <v>68100</v>
          </cell>
          <cell r="J727" t="str">
            <v>MULHOUSE</v>
          </cell>
          <cell r="K727">
            <v>422</v>
          </cell>
          <cell r="L727" t="str">
            <v>SCOLAIRE</v>
          </cell>
          <cell r="M727" t="str">
            <v>AGENT SPE. MAT. PPAL 2E CLASSE</v>
          </cell>
          <cell r="N727" t="str">
            <v>TITULAIRE</v>
          </cell>
          <cell r="O727" t="str">
            <v>ACTIVITE TEMPS NON COMPLET</v>
          </cell>
          <cell r="P727">
            <v>42736</v>
          </cell>
          <cell r="Q727" t="str">
            <v>TNC</v>
          </cell>
          <cell r="R727">
            <v>80</v>
          </cell>
          <cell r="S727">
            <v>80</v>
          </cell>
          <cell r="T727" t="str">
            <v>AGENTS TERR.SPEC.ECOLES MATERNELLES</v>
          </cell>
          <cell r="U727" t="str">
            <v>C</v>
          </cell>
          <cell r="V727">
            <v>6</v>
          </cell>
        </row>
        <row r="728">
          <cell r="B728" t="str">
            <v>ARGENTIERI</v>
          </cell>
          <cell r="C728" t="str">
            <v>FICARA</v>
          </cell>
          <cell r="D728" t="str">
            <v>ADRIENNE</v>
          </cell>
          <cell r="E728">
            <v>11576</v>
          </cell>
          <cell r="F728">
            <v>68224</v>
          </cell>
          <cell r="G728" t="str">
            <v>20 RUE DU BALLON</v>
          </cell>
          <cell r="I728">
            <v>68260</v>
          </cell>
          <cell r="J728" t="str">
            <v>KINGERSHEIM</v>
          </cell>
          <cell r="K728">
            <v>422</v>
          </cell>
          <cell r="L728" t="str">
            <v>SCOLAIRE</v>
          </cell>
          <cell r="M728" t="str">
            <v>AGENT SPE. MAT. PPAL 1E CLASSE</v>
          </cell>
          <cell r="N728" t="str">
            <v>TITULAIRE</v>
          </cell>
          <cell r="O728" t="str">
            <v>ACTIVITE TEMPS NON COMPLET</v>
          </cell>
          <cell r="P728">
            <v>43070</v>
          </cell>
          <cell r="Q728" t="str">
            <v>TNC</v>
          </cell>
          <cell r="R728">
            <v>80</v>
          </cell>
          <cell r="S728">
            <v>80</v>
          </cell>
          <cell r="T728" t="str">
            <v>AGENTS TERR.SPEC.ECOLES MATERNELLES</v>
          </cell>
          <cell r="U728" t="str">
            <v>C</v>
          </cell>
          <cell r="V728">
            <v>6</v>
          </cell>
        </row>
        <row r="729">
          <cell r="B729" t="str">
            <v>ROBERT</v>
          </cell>
          <cell r="C729" t="str">
            <v>FINCK</v>
          </cell>
          <cell r="D729" t="str">
            <v>EMMANUELLE</v>
          </cell>
          <cell r="E729">
            <v>11595</v>
          </cell>
          <cell r="F729">
            <v>68224</v>
          </cell>
          <cell r="G729" t="str">
            <v>8 RUE BINNEN</v>
          </cell>
          <cell r="I729">
            <v>68520</v>
          </cell>
          <cell r="J729" t="str">
            <v>BURNHAUPT LE HAUT</v>
          </cell>
          <cell r="K729">
            <v>422</v>
          </cell>
          <cell r="L729" t="str">
            <v>SCOLAIRE</v>
          </cell>
          <cell r="M729" t="str">
            <v>EDUCATEUR PRINCIPAL JEUNES ENF</v>
          </cell>
          <cell r="N729" t="str">
            <v>TITULAIRE</v>
          </cell>
          <cell r="O729" t="str">
            <v>ACTIVITE TEMPS PLEIN</v>
          </cell>
          <cell r="P729">
            <v>42795</v>
          </cell>
          <cell r="Q729" t="str">
            <v>TC</v>
          </cell>
          <cell r="R729">
            <v>100</v>
          </cell>
          <cell r="S729">
            <v>100</v>
          </cell>
          <cell r="T729" t="str">
            <v>EDUCATEURS DE JEUNES ENFANTS</v>
          </cell>
          <cell r="U729" t="str">
            <v>B</v>
          </cell>
          <cell r="V729">
            <v>3</v>
          </cell>
        </row>
        <row r="730">
          <cell r="B730" t="str">
            <v>RIPP</v>
          </cell>
          <cell r="C730" t="str">
            <v>FONNE</v>
          </cell>
          <cell r="D730" t="str">
            <v>NICOLE</v>
          </cell>
          <cell r="E730">
            <v>11643</v>
          </cell>
          <cell r="F730">
            <v>68224</v>
          </cell>
          <cell r="G730" t="str">
            <v>5 RUE DROUOT</v>
          </cell>
          <cell r="I730">
            <v>68100</v>
          </cell>
          <cell r="J730" t="str">
            <v>MULHOUSE</v>
          </cell>
          <cell r="K730">
            <v>4253</v>
          </cell>
          <cell r="L730" t="str">
            <v>ENTRETIEN ET LOGISTIQUE</v>
          </cell>
          <cell r="M730" t="str">
            <v>ADJOINT TECH. TER. PPAL 2E CL</v>
          </cell>
          <cell r="N730" t="str">
            <v>TITULAIRE</v>
          </cell>
          <cell r="O730" t="str">
            <v>ACTIVITE TEMPS PLEIN</v>
          </cell>
          <cell r="P730">
            <v>42917</v>
          </cell>
          <cell r="Q730" t="str">
            <v>TC</v>
          </cell>
          <cell r="R730">
            <v>100</v>
          </cell>
          <cell r="S730">
            <v>100</v>
          </cell>
          <cell r="T730" t="str">
            <v>ADJOINTS TECHNIQUES TERRITORIAUX</v>
          </cell>
          <cell r="U730" t="str">
            <v>C</v>
          </cell>
          <cell r="V730">
            <v>6</v>
          </cell>
        </row>
        <row r="731">
          <cell r="B731" t="str">
            <v>FONTANA</v>
          </cell>
          <cell r="C731" t="str">
            <v>FONTANA</v>
          </cell>
          <cell r="D731" t="str">
            <v>MIREILLE</v>
          </cell>
          <cell r="E731">
            <v>11646</v>
          </cell>
          <cell r="F731">
            <v>68224</v>
          </cell>
          <cell r="G731" t="str">
            <v>6 RUE DU JURA</v>
          </cell>
          <cell r="I731">
            <v>68440</v>
          </cell>
          <cell r="J731" t="str">
            <v>DIETWILLER</v>
          </cell>
          <cell r="K731">
            <v>422</v>
          </cell>
          <cell r="L731" t="str">
            <v>SCOLAIRE</v>
          </cell>
          <cell r="M731" t="str">
            <v>AGENT SPE. MAT. PPAL 1E CLASSE</v>
          </cell>
          <cell r="N731" t="str">
            <v>TITULAIRE</v>
          </cell>
          <cell r="O731" t="str">
            <v>ACTIVITE TEMPS NON COMPLET</v>
          </cell>
          <cell r="P731">
            <v>42736</v>
          </cell>
          <cell r="Q731" t="str">
            <v>TNC</v>
          </cell>
          <cell r="R731">
            <v>75</v>
          </cell>
          <cell r="S731">
            <v>75</v>
          </cell>
          <cell r="T731" t="str">
            <v>AGENTS TERR.SPEC.ECOLES MATERNELLES</v>
          </cell>
          <cell r="U731" t="str">
            <v>C</v>
          </cell>
          <cell r="V731">
            <v>5</v>
          </cell>
        </row>
        <row r="732">
          <cell r="B732" t="str">
            <v>FOREST</v>
          </cell>
          <cell r="C732" t="str">
            <v>FOREST</v>
          </cell>
          <cell r="D732" t="str">
            <v>GENEVIEVE</v>
          </cell>
          <cell r="E732">
            <v>11647</v>
          </cell>
          <cell r="F732">
            <v>68224</v>
          </cell>
          <cell r="G732" t="str">
            <v>1 RUE DE LA VICTOIRE</v>
          </cell>
          <cell r="I732">
            <v>68130</v>
          </cell>
          <cell r="J732" t="str">
            <v>ALTKIRCH</v>
          </cell>
          <cell r="K732">
            <v>422</v>
          </cell>
          <cell r="L732" t="str">
            <v>SCOLAIRE</v>
          </cell>
          <cell r="M732" t="str">
            <v>ADJOINT TECH TER. PPAL 1E CL</v>
          </cell>
          <cell r="N732" t="str">
            <v>AUXILIAIRE</v>
          </cell>
          <cell r="O732" t="str">
            <v>ACTIVITE TEMPS NON COMPLET</v>
          </cell>
          <cell r="P732">
            <v>42887</v>
          </cell>
          <cell r="Q732" t="str">
            <v>TNC</v>
          </cell>
          <cell r="R732">
            <v>75</v>
          </cell>
          <cell r="S732">
            <v>75</v>
          </cell>
          <cell r="T732" t="str">
            <v>ADJOINTS TECHNIQUES TERRITORIAUX</v>
          </cell>
          <cell r="U732" t="str">
            <v>C</v>
          </cell>
          <cell r="V732">
            <v>7</v>
          </cell>
        </row>
        <row r="733">
          <cell r="B733" t="str">
            <v>BOUHOT</v>
          </cell>
          <cell r="C733" t="str">
            <v>FREIRE NUNES</v>
          </cell>
          <cell r="D733" t="str">
            <v>MARIA-JOSE</v>
          </cell>
          <cell r="E733">
            <v>11679</v>
          </cell>
          <cell r="F733">
            <v>68224</v>
          </cell>
          <cell r="G733" t="str">
            <v>9 AVENUE DMC</v>
          </cell>
          <cell r="I733">
            <v>68200</v>
          </cell>
          <cell r="J733" t="str">
            <v>MULHOUSE</v>
          </cell>
          <cell r="K733">
            <v>422</v>
          </cell>
          <cell r="L733" t="str">
            <v>SCOLAIRE</v>
          </cell>
          <cell r="M733" t="str">
            <v>AGENT SPE. MAT. PPAL 1E CLASSE</v>
          </cell>
          <cell r="N733" t="str">
            <v>TITULAIRE</v>
          </cell>
          <cell r="O733" t="str">
            <v>ACTIVITE TEMPS NON COMPLET</v>
          </cell>
          <cell r="P733">
            <v>43040</v>
          </cell>
          <cell r="Q733" t="str">
            <v>TNC</v>
          </cell>
          <cell r="R733">
            <v>80</v>
          </cell>
          <cell r="S733">
            <v>80</v>
          </cell>
          <cell r="T733" t="str">
            <v>AGENTS TERR.SPEC.ECOLES MATERNELLES</v>
          </cell>
          <cell r="U733" t="str">
            <v>C</v>
          </cell>
          <cell r="V733">
            <v>5</v>
          </cell>
        </row>
        <row r="734">
          <cell r="B734" t="str">
            <v>RAPP</v>
          </cell>
          <cell r="C734" t="str">
            <v>FREY</v>
          </cell>
          <cell r="D734" t="str">
            <v>PEGGY</v>
          </cell>
          <cell r="E734">
            <v>11694</v>
          </cell>
          <cell r="F734">
            <v>68224</v>
          </cell>
          <cell r="G734" t="str">
            <v>7 RUE DES PRES</v>
          </cell>
          <cell r="I734">
            <v>68520</v>
          </cell>
          <cell r="J734" t="str">
            <v>BURNHAUPT LE HAUT</v>
          </cell>
          <cell r="K734">
            <v>422</v>
          </cell>
          <cell r="L734" t="str">
            <v>SCOLAIRE</v>
          </cell>
          <cell r="M734" t="str">
            <v>AGENT SPE. MAT. PPAL 1E CLASSE</v>
          </cell>
          <cell r="N734" t="str">
            <v>TITULAIRE</v>
          </cell>
          <cell r="O734" t="str">
            <v>ACTIVITE TEMPS NON COMPLET</v>
          </cell>
          <cell r="P734">
            <v>42736</v>
          </cell>
          <cell r="Q734" t="str">
            <v>TNC</v>
          </cell>
          <cell r="R734">
            <v>75</v>
          </cell>
          <cell r="S734">
            <v>75</v>
          </cell>
          <cell r="T734" t="str">
            <v>AGENTS TERR.SPEC.ECOLES MATERNELLES</v>
          </cell>
          <cell r="U734" t="str">
            <v>C</v>
          </cell>
          <cell r="V734">
            <v>6</v>
          </cell>
        </row>
        <row r="735">
          <cell r="B735" t="str">
            <v>ANTOINE</v>
          </cell>
          <cell r="C735" t="str">
            <v>FREYSS</v>
          </cell>
          <cell r="D735" t="str">
            <v>VERONIQUE</v>
          </cell>
          <cell r="E735">
            <v>11701</v>
          </cell>
          <cell r="F735">
            <v>68224</v>
          </cell>
          <cell r="G735" t="str">
            <v>18 RUE DU CHANT DES OISEAUX</v>
          </cell>
          <cell r="I735">
            <v>68310</v>
          </cell>
          <cell r="J735" t="str">
            <v>WITTELSHEIM</v>
          </cell>
          <cell r="K735">
            <v>422</v>
          </cell>
          <cell r="L735" t="str">
            <v>SCOLAIRE</v>
          </cell>
          <cell r="M735" t="str">
            <v>EDUCATEUR PRINCIPAL JEUNES ENF</v>
          </cell>
          <cell r="N735" t="str">
            <v>TITULAIRE</v>
          </cell>
          <cell r="O735" t="str">
            <v>MI-TEMPS THERAPEUTIQUE</v>
          </cell>
          <cell r="P735">
            <v>43070</v>
          </cell>
          <cell r="Q735" t="str">
            <v>TP</v>
          </cell>
          <cell r="R735">
            <v>100</v>
          </cell>
          <cell r="S735">
            <v>100</v>
          </cell>
          <cell r="T735" t="str">
            <v>EDUCATEURS DE JEUNES ENFANTS</v>
          </cell>
          <cell r="U735" t="str">
            <v>B</v>
          </cell>
          <cell r="V735">
            <v>6</v>
          </cell>
        </row>
        <row r="736">
          <cell r="B736" t="str">
            <v>MARGATHE</v>
          </cell>
          <cell r="C736" t="str">
            <v>FUSINA</v>
          </cell>
          <cell r="D736" t="str">
            <v>BERNADETTE</v>
          </cell>
          <cell r="E736">
            <v>11746</v>
          </cell>
          <cell r="F736">
            <v>68224</v>
          </cell>
          <cell r="G736" t="str">
            <v>2 PLACE HENRI REBER</v>
          </cell>
          <cell r="I736">
            <v>68200</v>
          </cell>
          <cell r="J736" t="str">
            <v>MULHOUSE</v>
          </cell>
          <cell r="K736">
            <v>4252</v>
          </cell>
          <cell r="L736" t="str">
            <v>MAINTENANCE DU PATRIMOINE</v>
          </cell>
          <cell r="M736" t="str">
            <v>ADJOINT TECH TER. PPAL 1E CL</v>
          </cell>
          <cell r="N736" t="str">
            <v>TITULAIRE</v>
          </cell>
          <cell r="O736" t="str">
            <v>ACTIVITE TEMPS PLEIN</v>
          </cell>
          <cell r="P736">
            <v>42736</v>
          </cell>
          <cell r="Q736" t="str">
            <v>TC</v>
          </cell>
          <cell r="R736">
            <v>100</v>
          </cell>
          <cell r="S736">
            <v>100</v>
          </cell>
          <cell r="T736" t="str">
            <v>ADJOINTS TECHNIQUES TERRITORIAUX</v>
          </cell>
          <cell r="U736" t="str">
            <v>C</v>
          </cell>
          <cell r="V736">
            <v>9</v>
          </cell>
        </row>
        <row r="737">
          <cell r="B737" t="str">
            <v>GEIGER</v>
          </cell>
          <cell r="C737" t="str">
            <v>GEIGER</v>
          </cell>
          <cell r="D737" t="str">
            <v>CLAUDINE</v>
          </cell>
          <cell r="E737">
            <v>11830</v>
          </cell>
          <cell r="F737">
            <v>68224</v>
          </cell>
          <cell r="G737" t="str">
            <v>7 RUE LAURENT</v>
          </cell>
          <cell r="I737">
            <v>68100</v>
          </cell>
          <cell r="J737" t="str">
            <v>MULHOUSE</v>
          </cell>
          <cell r="K737">
            <v>4253</v>
          </cell>
          <cell r="L737" t="str">
            <v>ENTRETIEN ET LOGISTIQUE</v>
          </cell>
          <cell r="M737" t="str">
            <v>ADJOINT TECH TER. PPAL 1E CL</v>
          </cell>
          <cell r="N737" t="str">
            <v>TITULAIRE</v>
          </cell>
          <cell r="O737" t="str">
            <v>ACTIVITE TEMPS PLEIN</v>
          </cell>
          <cell r="P737">
            <v>42917</v>
          </cell>
          <cell r="Q737" t="str">
            <v>TC</v>
          </cell>
          <cell r="R737">
            <v>100</v>
          </cell>
          <cell r="S737">
            <v>100</v>
          </cell>
          <cell r="T737" t="str">
            <v>ADJOINTS TECHNIQUES TERRITORIAUX</v>
          </cell>
          <cell r="U737" t="str">
            <v>C</v>
          </cell>
          <cell r="V737">
            <v>5</v>
          </cell>
        </row>
        <row r="738">
          <cell r="B738" t="str">
            <v>LERAT</v>
          </cell>
          <cell r="C738" t="str">
            <v>GEYER</v>
          </cell>
          <cell r="D738" t="str">
            <v>MIRIAM</v>
          </cell>
          <cell r="E738">
            <v>11874</v>
          </cell>
          <cell r="F738">
            <v>68224</v>
          </cell>
          <cell r="G738" t="str">
            <v>4 IMPASSE CURE LECOEUR</v>
          </cell>
          <cell r="I738">
            <v>68500</v>
          </cell>
          <cell r="J738" t="str">
            <v>GUEBWILLER</v>
          </cell>
          <cell r="K738">
            <v>422</v>
          </cell>
          <cell r="L738" t="str">
            <v>SCOLAIRE</v>
          </cell>
          <cell r="M738" t="str">
            <v>AGENT SPE. MAT. PPAL 2E CLASSE</v>
          </cell>
          <cell r="N738" t="str">
            <v>TITULAIRE</v>
          </cell>
          <cell r="O738" t="str">
            <v>ACTIVITE TEMPS NON COMPLET</v>
          </cell>
          <cell r="P738">
            <v>43040</v>
          </cell>
          <cell r="Q738" t="str">
            <v>TNC</v>
          </cell>
          <cell r="R738">
            <v>80</v>
          </cell>
          <cell r="S738">
            <v>80</v>
          </cell>
          <cell r="T738" t="str">
            <v>AGENTS TERR.SPEC.ECOLES MATERNELLES</v>
          </cell>
          <cell r="U738" t="str">
            <v>C</v>
          </cell>
          <cell r="V738">
            <v>8</v>
          </cell>
        </row>
        <row r="739">
          <cell r="B739" t="str">
            <v>GIANNATTASIO</v>
          </cell>
          <cell r="C739" t="str">
            <v>GIANNATTASIO</v>
          </cell>
          <cell r="D739" t="str">
            <v>IMMACOLATA</v>
          </cell>
          <cell r="E739">
            <v>11880</v>
          </cell>
          <cell r="F739">
            <v>68224</v>
          </cell>
          <cell r="G739" t="str">
            <v>22 RUE HENRI MATISSE</v>
          </cell>
          <cell r="I739">
            <v>68200</v>
          </cell>
          <cell r="J739" t="str">
            <v>MULHOUSE</v>
          </cell>
          <cell r="K739">
            <v>422</v>
          </cell>
          <cell r="L739" t="str">
            <v>SCOLAIRE</v>
          </cell>
          <cell r="M739" t="str">
            <v>AGENT SPE. MAT. PPAL 2E CLASSE</v>
          </cell>
          <cell r="N739" t="str">
            <v>TITULAIRE</v>
          </cell>
          <cell r="O739" t="str">
            <v>ACTIVITE TEMPS NON COMPLET</v>
          </cell>
          <cell r="P739">
            <v>43009</v>
          </cell>
          <cell r="Q739" t="str">
            <v>TNC</v>
          </cell>
          <cell r="R739">
            <v>80</v>
          </cell>
          <cell r="S739">
            <v>80</v>
          </cell>
          <cell r="T739" t="str">
            <v>AGENTS TERR.SPEC.ECOLES MATERNELLES</v>
          </cell>
          <cell r="U739" t="str">
            <v>C</v>
          </cell>
          <cell r="V739">
            <v>6</v>
          </cell>
        </row>
        <row r="740">
          <cell r="B740" t="str">
            <v>WENDLING</v>
          </cell>
          <cell r="C740" t="str">
            <v>GMAEHLE</v>
          </cell>
          <cell r="D740" t="str">
            <v>CHANTAL</v>
          </cell>
          <cell r="E740">
            <v>11910</v>
          </cell>
          <cell r="F740">
            <v>68224</v>
          </cell>
          <cell r="G740" t="str">
            <v>35 RUE DE QUIMPER</v>
          </cell>
          <cell r="I740">
            <v>68100</v>
          </cell>
          <cell r="J740" t="str">
            <v>MULHOUSE</v>
          </cell>
          <cell r="K740">
            <v>4253</v>
          </cell>
          <cell r="L740" t="str">
            <v>ENTRETIEN ET LOGISTIQUE</v>
          </cell>
          <cell r="M740" t="str">
            <v>ADJOINT TECH TER. PPAL 1E CL</v>
          </cell>
          <cell r="N740" t="str">
            <v>TITULAIRE</v>
          </cell>
          <cell r="O740" t="str">
            <v>ACTIVITE TEMPS PLEIN</v>
          </cell>
          <cell r="P740">
            <v>42752</v>
          </cell>
          <cell r="Q740" t="str">
            <v>TC</v>
          </cell>
          <cell r="R740">
            <v>100</v>
          </cell>
          <cell r="S740">
            <v>100</v>
          </cell>
          <cell r="T740" t="str">
            <v>ADJOINTS TECHNIQUES TERRITORIAUX</v>
          </cell>
          <cell r="U740" t="str">
            <v>C</v>
          </cell>
          <cell r="V740">
            <v>6</v>
          </cell>
        </row>
        <row r="741">
          <cell r="B741" t="str">
            <v>GMAEHLE</v>
          </cell>
          <cell r="C741" t="str">
            <v>GMAEHLE</v>
          </cell>
          <cell r="D741" t="str">
            <v>ROGER</v>
          </cell>
          <cell r="E741">
            <v>11912</v>
          </cell>
          <cell r="F741">
            <v>68224</v>
          </cell>
          <cell r="G741" t="str">
            <v>28 RUE DE STRASBOURG</v>
          </cell>
          <cell r="I741">
            <v>68490</v>
          </cell>
          <cell r="J741" t="str">
            <v>BANTZENHEIM</v>
          </cell>
          <cell r="K741">
            <v>4252</v>
          </cell>
          <cell r="L741" t="str">
            <v>MAINTENANCE DU PATRIMOINE</v>
          </cell>
          <cell r="M741" t="str">
            <v>ADJOINT TECH TER. PPAL 1E CL</v>
          </cell>
          <cell r="N741" t="str">
            <v>TITULAIRE</v>
          </cell>
          <cell r="O741" t="str">
            <v>ACTIVITE TEMPS PLEIN</v>
          </cell>
          <cell r="P741">
            <v>43009</v>
          </cell>
          <cell r="Q741" t="str">
            <v>TC</v>
          </cell>
          <cell r="R741">
            <v>100</v>
          </cell>
          <cell r="S741">
            <v>100</v>
          </cell>
          <cell r="T741" t="str">
            <v>ADJOINTS TECHNIQUES TERRITORIAUX</v>
          </cell>
          <cell r="U741" t="str">
            <v>C</v>
          </cell>
          <cell r="V741">
            <v>9</v>
          </cell>
        </row>
        <row r="742">
          <cell r="B742" t="str">
            <v>LEY</v>
          </cell>
          <cell r="C742" t="str">
            <v>GOERGER</v>
          </cell>
          <cell r="D742" t="str">
            <v>CHRISTIANE</v>
          </cell>
          <cell r="E742">
            <v>11923</v>
          </cell>
          <cell r="F742">
            <v>68224</v>
          </cell>
          <cell r="G742" t="str">
            <v xml:space="preserve">14 RUE DE FLAXLANDEN </v>
          </cell>
          <cell r="I742">
            <v>68790</v>
          </cell>
          <cell r="J742" t="str">
            <v>MORSCHWILLER LE BAS</v>
          </cell>
          <cell r="K742">
            <v>422</v>
          </cell>
          <cell r="L742" t="str">
            <v>SCOLAIRE</v>
          </cell>
          <cell r="M742" t="str">
            <v>AGENT SPE. MAT. PPAL 1E CLASSE</v>
          </cell>
          <cell r="N742" t="str">
            <v>TITULAIRE</v>
          </cell>
          <cell r="O742" t="str">
            <v>ACTIVITE TEMPS NON COMPLET</v>
          </cell>
          <cell r="P742">
            <v>42736</v>
          </cell>
          <cell r="Q742" t="str">
            <v>TNC</v>
          </cell>
          <cell r="R742">
            <v>75</v>
          </cell>
          <cell r="S742">
            <v>75</v>
          </cell>
          <cell r="T742" t="str">
            <v>AGENTS TERR.SPEC.ECOLES MATERNELLES</v>
          </cell>
          <cell r="U742" t="str">
            <v>C</v>
          </cell>
          <cell r="V742">
            <v>7</v>
          </cell>
        </row>
        <row r="743">
          <cell r="B743" t="str">
            <v>GOUT</v>
          </cell>
          <cell r="C743" t="str">
            <v>GOUT</v>
          </cell>
          <cell r="D743" t="str">
            <v>MARJORIE</v>
          </cell>
          <cell r="E743">
            <v>11951</v>
          </cell>
          <cell r="F743">
            <v>68224</v>
          </cell>
          <cell r="G743" t="str">
            <v>29 RUE DES PINS</v>
          </cell>
          <cell r="I743">
            <v>68100</v>
          </cell>
          <cell r="J743" t="str">
            <v>MULHOUSE</v>
          </cell>
          <cell r="K743">
            <v>422</v>
          </cell>
          <cell r="L743" t="str">
            <v>SCOLAIRE</v>
          </cell>
          <cell r="M743" t="str">
            <v>ADJOINT TECH. TER. PPAL 2E CL</v>
          </cell>
          <cell r="N743" t="str">
            <v>TITULAIRE</v>
          </cell>
          <cell r="O743" t="str">
            <v>ACTIVITE TEMPS NON COMPLET</v>
          </cell>
          <cell r="P743">
            <v>42736</v>
          </cell>
          <cell r="Q743" t="str">
            <v>TNC</v>
          </cell>
          <cell r="R743">
            <v>80</v>
          </cell>
          <cell r="S743">
            <v>80</v>
          </cell>
          <cell r="T743" t="str">
            <v>ADJOINTS TECHNIQUES TERRITORIAUX</v>
          </cell>
          <cell r="U743" t="str">
            <v>C</v>
          </cell>
          <cell r="V743">
            <v>6</v>
          </cell>
        </row>
        <row r="744">
          <cell r="B744" t="str">
            <v>AGGOUNE</v>
          </cell>
          <cell r="C744" t="str">
            <v>GOUTTE</v>
          </cell>
          <cell r="D744" t="str">
            <v>CAROLINE</v>
          </cell>
          <cell r="E744">
            <v>11952</v>
          </cell>
          <cell r="F744">
            <v>68224</v>
          </cell>
          <cell r="G744" t="str">
            <v>14 RUE GEORGES SAND</v>
          </cell>
          <cell r="I744">
            <v>68200</v>
          </cell>
          <cell r="J744" t="str">
            <v>MULHOUSE</v>
          </cell>
          <cell r="K744">
            <v>4253</v>
          </cell>
          <cell r="L744" t="str">
            <v>ENTRETIEN ET LOGISTIQUE</v>
          </cell>
          <cell r="M744" t="str">
            <v>ADJOINT TECH TER. PPAL 1E CL</v>
          </cell>
          <cell r="N744" t="str">
            <v>TITULAIRE</v>
          </cell>
          <cell r="O744" t="str">
            <v>ACTIVITE TEMPS NON COMPLET</v>
          </cell>
          <cell r="P744">
            <v>43009</v>
          </cell>
          <cell r="Q744" t="str">
            <v>TNC</v>
          </cell>
          <cell r="R744">
            <v>80</v>
          </cell>
          <cell r="S744">
            <v>80</v>
          </cell>
          <cell r="T744" t="str">
            <v>ADJOINTS TECHNIQUES TERRITORIAUX</v>
          </cell>
          <cell r="U744" t="str">
            <v>C</v>
          </cell>
          <cell r="V744">
            <v>7</v>
          </cell>
        </row>
        <row r="745">
          <cell r="B745" t="str">
            <v>FORSTER</v>
          </cell>
          <cell r="C745" t="str">
            <v>GREDER</v>
          </cell>
          <cell r="D745" t="str">
            <v>JOELLE</v>
          </cell>
          <cell r="E745">
            <v>11972</v>
          </cell>
          <cell r="F745">
            <v>68224</v>
          </cell>
          <cell r="G745" t="str">
            <v>58 RUE DES ALLIES</v>
          </cell>
          <cell r="I745">
            <v>68400</v>
          </cell>
          <cell r="J745" t="str">
            <v>RIEDISHEIM</v>
          </cell>
          <cell r="K745">
            <v>422</v>
          </cell>
          <cell r="L745" t="str">
            <v>SCOLAIRE</v>
          </cell>
          <cell r="M745" t="str">
            <v>AGENT SPE. MAT. PPAL 2E CLASSE</v>
          </cell>
          <cell r="N745" t="str">
            <v>TITULAIRE</v>
          </cell>
          <cell r="O745" t="str">
            <v>ACTIVITE TEMPS NON COMPLET</v>
          </cell>
          <cell r="P745">
            <v>43040</v>
          </cell>
          <cell r="Q745" t="str">
            <v>TNC</v>
          </cell>
          <cell r="R745">
            <v>75</v>
          </cell>
          <cell r="S745">
            <v>75</v>
          </cell>
          <cell r="T745" t="str">
            <v>AGENTS TERR.SPEC.ECOLES MATERNELLES</v>
          </cell>
          <cell r="U745" t="str">
            <v>C</v>
          </cell>
          <cell r="V745">
            <v>7</v>
          </cell>
        </row>
        <row r="746">
          <cell r="B746" t="str">
            <v>ABDELLAOUI</v>
          </cell>
          <cell r="C746" t="str">
            <v>GROSHENNY</v>
          </cell>
          <cell r="D746" t="str">
            <v>CELINE</v>
          </cell>
          <cell r="E746">
            <v>12008</v>
          </cell>
          <cell r="F746">
            <v>68224</v>
          </cell>
          <cell r="G746" t="str">
            <v>26 RUE DE LUXEMBOURG</v>
          </cell>
          <cell r="I746">
            <v>68170</v>
          </cell>
          <cell r="J746" t="str">
            <v>RIXHEIM</v>
          </cell>
          <cell r="K746">
            <v>422</v>
          </cell>
          <cell r="L746" t="str">
            <v>SCOLAIRE</v>
          </cell>
          <cell r="M746" t="str">
            <v>ADJOINT TECHNIQUE TERRITORIAL</v>
          </cell>
          <cell r="N746" t="str">
            <v>TITULAIRE</v>
          </cell>
          <cell r="O746" t="str">
            <v>ACTIVITE TEMPS NON COMPLET</v>
          </cell>
          <cell r="P746">
            <v>42801</v>
          </cell>
          <cell r="Q746" t="str">
            <v>TNC</v>
          </cell>
          <cell r="R746">
            <v>75</v>
          </cell>
          <cell r="S746">
            <v>75</v>
          </cell>
          <cell r="T746" t="str">
            <v>ADJOINTS TECHNIQUES TERRITORIAUX</v>
          </cell>
          <cell r="U746" t="str">
            <v>C</v>
          </cell>
          <cell r="V746">
            <v>6</v>
          </cell>
        </row>
        <row r="747">
          <cell r="B747" t="str">
            <v>GRUNENWALD</v>
          </cell>
          <cell r="C747" t="str">
            <v>GRUNENWALD</v>
          </cell>
          <cell r="D747" t="str">
            <v>EMMANUEL</v>
          </cell>
          <cell r="E747">
            <v>12030</v>
          </cell>
          <cell r="F747">
            <v>68224</v>
          </cell>
          <cell r="G747" t="str">
            <v>9 RUE DE BATTENHEIM</v>
          </cell>
          <cell r="I747">
            <v>68100</v>
          </cell>
          <cell r="J747" t="str">
            <v>MULHOUSE</v>
          </cell>
          <cell r="K747">
            <v>4252</v>
          </cell>
          <cell r="L747" t="str">
            <v>MAINTENANCE DU PATRIMOINE</v>
          </cell>
          <cell r="M747" t="str">
            <v>ADJOINT TECH TER. PPAL 1E CL</v>
          </cell>
          <cell r="N747" t="str">
            <v>TITULAIRE</v>
          </cell>
          <cell r="O747" t="str">
            <v>ACTIVITE TEMPS PLEIN</v>
          </cell>
          <cell r="P747">
            <v>42979</v>
          </cell>
          <cell r="Q747" t="str">
            <v>TC</v>
          </cell>
          <cell r="R747">
            <v>100</v>
          </cell>
          <cell r="S747">
            <v>100</v>
          </cell>
          <cell r="T747" t="str">
            <v>ADJOINTS TECHNIQUES TERRITORIAUX</v>
          </cell>
          <cell r="U747" t="str">
            <v>C</v>
          </cell>
          <cell r="V747">
            <v>6</v>
          </cell>
        </row>
        <row r="748">
          <cell r="B748" t="str">
            <v>REMITEN</v>
          </cell>
          <cell r="C748" t="str">
            <v>GUERMAT</v>
          </cell>
          <cell r="D748" t="str">
            <v>ZAHRA</v>
          </cell>
          <cell r="E748">
            <v>12050</v>
          </cell>
          <cell r="F748">
            <v>68224</v>
          </cell>
          <cell r="G748" t="str">
            <v>8 RUE JULES VERNE</v>
          </cell>
          <cell r="I748">
            <v>68200</v>
          </cell>
          <cell r="J748" t="str">
            <v>MULHOUSE</v>
          </cell>
          <cell r="K748">
            <v>4253</v>
          </cell>
          <cell r="L748" t="str">
            <v>ENTRETIEN ET LOGISTIQUE</v>
          </cell>
          <cell r="M748" t="str">
            <v>ADJOINT TECH. TER. PPAL 2E CL</v>
          </cell>
          <cell r="N748" t="str">
            <v>TITULAIRE</v>
          </cell>
          <cell r="O748" t="str">
            <v>ACTIVITE TEMPS NON COMPLET</v>
          </cell>
          <cell r="P748">
            <v>43070</v>
          </cell>
          <cell r="Q748" t="str">
            <v>TNC</v>
          </cell>
          <cell r="R748" t="str">
            <v>57.4</v>
          </cell>
          <cell r="S748" t="str">
            <v>57.4</v>
          </cell>
          <cell r="T748" t="str">
            <v>ADJOINTS TECHNIQUES TERRITORIAUX</v>
          </cell>
          <cell r="U748" t="str">
            <v>C</v>
          </cell>
          <cell r="V748">
            <v>8</v>
          </cell>
        </row>
        <row r="749">
          <cell r="B749" t="str">
            <v>GUERIN</v>
          </cell>
          <cell r="C749" t="str">
            <v>GUERIN</v>
          </cell>
          <cell r="D749" t="str">
            <v>GILLES</v>
          </cell>
          <cell r="E749">
            <v>12052</v>
          </cell>
          <cell r="F749">
            <v>68224</v>
          </cell>
          <cell r="G749" t="str">
            <v>56 RUE DOCTEUR LEON MANGENEY</v>
          </cell>
          <cell r="I749">
            <v>68100</v>
          </cell>
          <cell r="J749" t="str">
            <v>MULHOUSE</v>
          </cell>
          <cell r="K749">
            <v>4215</v>
          </cell>
          <cell r="L749" t="str">
            <v>ACCUEIL FAMILLES COMMUNICATION</v>
          </cell>
          <cell r="M749" t="str">
            <v>ATTACHE TERRITORIAL</v>
          </cell>
          <cell r="N749" t="str">
            <v>CONTRACTUEL</v>
          </cell>
          <cell r="O749" t="str">
            <v>ACTIVITE TEMPS PLEIN</v>
          </cell>
          <cell r="P749">
            <v>42736</v>
          </cell>
          <cell r="Q749" t="str">
            <v>TC</v>
          </cell>
          <cell r="R749">
            <v>100</v>
          </cell>
          <cell r="S749">
            <v>100</v>
          </cell>
          <cell r="T749" t="str">
            <v>ATTACHES TERRITORIAUX</v>
          </cell>
          <cell r="U749" t="str">
            <v>A</v>
          </cell>
          <cell r="V749">
            <v>6</v>
          </cell>
        </row>
        <row r="750">
          <cell r="B750" t="str">
            <v>TSCHUPP</v>
          </cell>
          <cell r="C750" t="str">
            <v>GUETTOUCHE</v>
          </cell>
          <cell r="D750" t="str">
            <v>SEKINA</v>
          </cell>
          <cell r="E750">
            <v>12056</v>
          </cell>
          <cell r="F750">
            <v>68224</v>
          </cell>
          <cell r="G750" t="str">
            <v>75 RUE DE PFASTATT</v>
          </cell>
          <cell r="I750">
            <v>68200</v>
          </cell>
          <cell r="J750" t="str">
            <v>MULHOUSE</v>
          </cell>
          <cell r="K750">
            <v>422</v>
          </cell>
          <cell r="L750" t="str">
            <v>SCOLAIRE</v>
          </cell>
          <cell r="M750" t="str">
            <v>AGENT SPE. MAT. PPAL 2E CLASSE</v>
          </cell>
          <cell r="N750" t="str">
            <v>TITULAIRE</v>
          </cell>
          <cell r="O750" t="str">
            <v>ACTIVITE TEMPS NON COMPLET</v>
          </cell>
          <cell r="P750">
            <v>42736</v>
          </cell>
          <cell r="Q750" t="str">
            <v>TNC</v>
          </cell>
          <cell r="R750">
            <v>80</v>
          </cell>
          <cell r="S750">
            <v>80</v>
          </cell>
          <cell r="T750" t="str">
            <v>AGENTS TERR.SPEC.ECOLES MATERNELLES</v>
          </cell>
          <cell r="U750" t="str">
            <v>C</v>
          </cell>
          <cell r="V750">
            <v>7</v>
          </cell>
        </row>
        <row r="751">
          <cell r="B751" t="str">
            <v>HADRI</v>
          </cell>
          <cell r="C751" t="str">
            <v>HADJ ABDELKADER</v>
          </cell>
          <cell r="D751" t="str">
            <v>ZOHRA</v>
          </cell>
          <cell r="E751">
            <v>12096</v>
          </cell>
          <cell r="F751">
            <v>68224</v>
          </cell>
          <cell r="G751" t="str">
            <v>4 RUE DE LA MERTZAU</v>
          </cell>
          <cell r="I751">
            <v>68100</v>
          </cell>
          <cell r="J751" t="str">
            <v>MULHOUSE</v>
          </cell>
          <cell r="K751">
            <v>4253</v>
          </cell>
          <cell r="L751" t="str">
            <v>ENTRETIEN ET LOGISTIQUE</v>
          </cell>
          <cell r="M751" t="str">
            <v>ADJOINT TECH TER. PPAL 1E CL</v>
          </cell>
          <cell r="N751" t="str">
            <v>TITULAIRE</v>
          </cell>
          <cell r="O751" t="str">
            <v>ACTIVITE TEMPS PLEIN</v>
          </cell>
          <cell r="P751">
            <v>42736</v>
          </cell>
          <cell r="Q751" t="str">
            <v>TC</v>
          </cell>
          <cell r="R751">
            <v>100</v>
          </cell>
          <cell r="S751">
            <v>100</v>
          </cell>
          <cell r="T751" t="str">
            <v>ADJOINTS TECHNIQUES TERRITORIAUX</v>
          </cell>
          <cell r="U751" t="str">
            <v>C</v>
          </cell>
          <cell r="V751">
            <v>5</v>
          </cell>
        </row>
        <row r="752">
          <cell r="B752" t="str">
            <v>HANINE</v>
          </cell>
          <cell r="C752" t="str">
            <v>HANINE</v>
          </cell>
          <cell r="D752" t="str">
            <v>LEILA</v>
          </cell>
          <cell r="E752">
            <v>12133</v>
          </cell>
          <cell r="F752">
            <v>68224</v>
          </cell>
          <cell r="G752" t="str">
            <v>2 RUE DE LA LIBERTE</v>
          </cell>
          <cell r="I752">
            <v>68460</v>
          </cell>
          <cell r="J752" t="str">
            <v>LUTTERBACH</v>
          </cell>
          <cell r="K752">
            <v>422</v>
          </cell>
          <cell r="L752" t="str">
            <v>SCOLAIRE</v>
          </cell>
          <cell r="M752" t="str">
            <v>EDUCATEUR PRINCIPAL JEUNES ENF</v>
          </cell>
          <cell r="N752" t="str">
            <v>TITULAIRE</v>
          </cell>
          <cell r="O752" t="str">
            <v>ACTIVITE TEMPS PLEIN</v>
          </cell>
          <cell r="P752">
            <v>42736</v>
          </cell>
          <cell r="Q752" t="str">
            <v>TC</v>
          </cell>
          <cell r="R752">
            <v>100</v>
          </cell>
          <cell r="S752">
            <v>100</v>
          </cell>
          <cell r="T752" t="str">
            <v>EDUCATEURS DE JEUNES ENFANTS</v>
          </cell>
          <cell r="U752" t="str">
            <v>B</v>
          </cell>
          <cell r="V752">
            <v>2</v>
          </cell>
        </row>
        <row r="753">
          <cell r="B753" t="str">
            <v>DJEDID</v>
          </cell>
          <cell r="C753" t="str">
            <v>HELLEL</v>
          </cell>
          <cell r="D753" t="str">
            <v>FARIDA</v>
          </cell>
          <cell r="E753">
            <v>12206</v>
          </cell>
          <cell r="F753">
            <v>68224</v>
          </cell>
          <cell r="G753" t="str">
            <v xml:space="preserve">6 RUE PAUL VERLAINE </v>
          </cell>
          <cell r="I753">
            <v>68200</v>
          </cell>
          <cell r="J753" t="str">
            <v>MULHOUSE</v>
          </cell>
          <cell r="K753">
            <v>422</v>
          </cell>
          <cell r="L753" t="str">
            <v>SCOLAIRE</v>
          </cell>
          <cell r="M753" t="str">
            <v>AGENT SPE. MAT. PPAL 2E CLASSE</v>
          </cell>
          <cell r="N753" t="str">
            <v>TITULAIRE</v>
          </cell>
          <cell r="O753" t="str">
            <v>ACTIVITE TEMPS NON COMPLET</v>
          </cell>
          <cell r="P753">
            <v>42948</v>
          </cell>
          <cell r="Q753" t="str">
            <v>TNC</v>
          </cell>
          <cell r="R753">
            <v>80</v>
          </cell>
          <cell r="S753">
            <v>80</v>
          </cell>
          <cell r="T753" t="str">
            <v>AGENTS TERR.SPEC.ECOLES MATERNELLES</v>
          </cell>
          <cell r="U753" t="str">
            <v>C</v>
          </cell>
          <cell r="V753">
            <v>6</v>
          </cell>
        </row>
        <row r="754">
          <cell r="B754" t="str">
            <v>HERBST</v>
          </cell>
          <cell r="C754" t="str">
            <v>HERBST</v>
          </cell>
          <cell r="D754" t="str">
            <v>ANNICK</v>
          </cell>
          <cell r="E754">
            <v>12224</v>
          </cell>
          <cell r="F754">
            <v>68224</v>
          </cell>
          <cell r="G754" t="str">
            <v xml:space="preserve">29 RUE DES BLES </v>
          </cell>
          <cell r="I754">
            <v>68200</v>
          </cell>
          <cell r="J754" t="str">
            <v>MULHOUSE</v>
          </cell>
          <cell r="K754">
            <v>4253</v>
          </cell>
          <cell r="L754" t="str">
            <v>ENTRETIEN ET LOGISTIQUE</v>
          </cell>
          <cell r="M754" t="str">
            <v>ADJOINT TECH TER. PPAL 1E CL</v>
          </cell>
          <cell r="N754" t="str">
            <v>TITULAIRE</v>
          </cell>
          <cell r="O754" t="str">
            <v>ACTIVITE TEMPS NON COMPLET</v>
          </cell>
          <cell r="P754">
            <v>42736</v>
          </cell>
          <cell r="Q754" t="str">
            <v>TNC</v>
          </cell>
          <cell r="R754" t="str">
            <v>57.4</v>
          </cell>
          <cell r="S754" t="str">
            <v>57.4</v>
          </cell>
          <cell r="T754" t="str">
            <v>ADJOINTS TECHNIQUES TERRITORIAUX</v>
          </cell>
          <cell r="U754" t="str">
            <v>C</v>
          </cell>
          <cell r="V754">
            <v>8</v>
          </cell>
        </row>
        <row r="755">
          <cell r="B755" t="str">
            <v>LITSCHKY</v>
          </cell>
          <cell r="C755" t="str">
            <v>HERRMANN</v>
          </cell>
          <cell r="D755" t="str">
            <v>JOELLE</v>
          </cell>
          <cell r="E755">
            <v>12236</v>
          </cell>
          <cell r="F755">
            <v>68224</v>
          </cell>
          <cell r="G755" t="str">
            <v xml:space="preserve">6 RUE DU MUGUET </v>
          </cell>
          <cell r="I755">
            <v>68440</v>
          </cell>
          <cell r="J755" t="str">
            <v>ESCHENTZWILLER</v>
          </cell>
          <cell r="K755">
            <v>422</v>
          </cell>
          <cell r="L755" t="str">
            <v>SCOLAIRE</v>
          </cell>
          <cell r="M755" t="str">
            <v>AGENT SPE. MAT. PPAL 1E CLASSE</v>
          </cell>
          <cell r="N755" t="str">
            <v>TITULAIRE</v>
          </cell>
          <cell r="O755" t="str">
            <v>ACTIVITE TEMPS NON COMPLET</v>
          </cell>
          <cell r="P755">
            <v>42736</v>
          </cell>
          <cell r="Q755" t="str">
            <v>TNC</v>
          </cell>
          <cell r="R755">
            <v>75</v>
          </cell>
          <cell r="S755">
            <v>75</v>
          </cell>
          <cell r="T755" t="str">
            <v>AGENTS TERR.SPEC.ECOLES MATERNELLES</v>
          </cell>
          <cell r="U755" t="str">
            <v>C</v>
          </cell>
          <cell r="V755">
            <v>8</v>
          </cell>
        </row>
        <row r="756">
          <cell r="B756" t="str">
            <v>HERRENBRUCK</v>
          </cell>
          <cell r="C756" t="str">
            <v>HERRENBRUCK</v>
          </cell>
          <cell r="D756" t="str">
            <v>MURIELLE</v>
          </cell>
          <cell r="E756">
            <v>12249</v>
          </cell>
          <cell r="F756">
            <v>68224</v>
          </cell>
          <cell r="G756" t="str">
            <v>23 RUE DU BEAU SITE</v>
          </cell>
          <cell r="I756">
            <v>68400</v>
          </cell>
          <cell r="J756" t="str">
            <v>RIEDISHEIM</v>
          </cell>
          <cell r="K756">
            <v>422</v>
          </cell>
          <cell r="L756" t="str">
            <v>SCOLAIRE</v>
          </cell>
          <cell r="M756" t="str">
            <v>AGENT SPE. MAT. PPAL 1E CLASSE</v>
          </cell>
          <cell r="N756" t="str">
            <v>TITULAIRE</v>
          </cell>
          <cell r="O756" t="str">
            <v>ACTIVITE TEMPS NON COMPLET</v>
          </cell>
          <cell r="P756">
            <v>42826</v>
          </cell>
          <cell r="Q756" t="str">
            <v>TNC</v>
          </cell>
          <cell r="R756">
            <v>75</v>
          </cell>
          <cell r="S756">
            <v>75</v>
          </cell>
          <cell r="T756" t="str">
            <v>AGENTS TERR.SPEC.ECOLES MATERNELLES</v>
          </cell>
          <cell r="U756" t="str">
            <v>C</v>
          </cell>
          <cell r="V756">
            <v>6</v>
          </cell>
        </row>
        <row r="757">
          <cell r="B757" t="str">
            <v>HILS-GUINOT</v>
          </cell>
          <cell r="C757" t="str">
            <v>HILS</v>
          </cell>
          <cell r="D757" t="str">
            <v>JACQUELINE</v>
          </cell>
          <cell r="E757">
            <v>12277</v>
          </cell>
          <cell r="F757">
            <v>68224</v>
          </cell>
          <cell r="G757" t="str">
            <v>70 PASSAGE CHAPTAL</v>
          </cell>
          <cell r="I757">
            <v>68200</v>
          </cell>
          <cell r="J757" t="str">
            <v>MULHOUSE</v>
          </cell>
          <cell r="K757">
            <v>422</v>
          </cell>
          <cell r="L757" t="str">
            <v>SCOLAIRE</v>
          </cell>
          <cell r="M757" t="str">
            <v>ADJOINT TECH. TER. PPAL 2E CL</v>
          </cell>
          <cell r="N757" t="str">
            <v>TITULAIRE</v>
          </cell>
          <cell r="O757" t="str">
            <v>ACTIVITE TEMPS NON COMPLET</v>
          </cell>
          <cell r="P757">
            <v>42736</v>
          </cell>
          <cell r="Q757" t="str">
            <v>TNC</v>
          </cell>
          <cell r="R757">
            <v>75</v>
          </cell>
          <cell r="S757">
            <v>75</v>
          </cell>
          <cell r="T757" t="str">
            <v>ADJOINTS TECHNIQUES TERRITORIAUX</v>
          </cell>
          <cell r="U757" t="str">
            <v>C</v>
          </cell>
          <cell r="V757">
            <v>6</v>
          </cell>
        </row>
        <row r="758">
          <cell r="B758" t="str">
            <v>HOUIOUA</v>
          </cell>
          <cell r="C758" t="str">
            <v>HOUIOUA</v>
          </cell>
          <cell r="D758" t="str">
            <v>NADIA</v>
          </cell>
          <cell r="E758">
            <v>12324</v>
          </cell>
          <cell r="F758">
            <v>68224</v>
          </cell>
          <cell r="G758" t="str">
            <v>4B RUE DES 3 CHEMINS</v>
          </cell>
          <cell r="I758">
            <v>90150</v>
          </cell>
          <cell r="J758" t="str">
            <v>FOUSSEMAGNE</v>
          </cell>
          <cell r="K758">
            <v>422</v>
          </cell>
          <cell r="L758" t="str">
            <v>SCOLAIRE</v>
          </cell>
          <cell r="M758" t="str">
            <v>AGENT SPE. MAT. PPAL 2E CLASSE</v>
          </cell>
          <cell r="N758" t="str">
            <v>TITULAIRE</v>
          </cell>
          <cell r="O758" t="str">
            <v>ACTIVITE TEMPS NON COMPLET</v>
          </cell>
          <cell r="P758">
            <v>42736</v>
          </cell>
          <cell r="Q758" t="str">
            <v>TNC</v>
          </cell>
          <cell r="R758">
            <v>75</v>
          </cell>
          <cell r="S758">
            <v>75</v>
          </cell>
          <cell r="T758" t="str">
            <v>AGENTS TERR.SPEC.ECOLES MATERNELLES</v>
          </cell>
          <cell r="U758" t="str">
            <v>C</v>
          </cell>
          <cell r="V758">
            <v>2</v>
          </cell>
        </row>
        <row r="759">
          <cell r="B759" t="str">
            <v>JAEGELE</v>
          </cell>
          <cell r="C759" t="str">
            <v>JAEGELE</v>
          </cell>
          <cell r="D759" t="str">
            <v>JOSIANE</v>
          </cell>
          <cell r="E759">
            <v>12414</v>
          </cell>
          <cell r="F759">
            <v>68224</v>
          </cell>
          <cell r="G759" t="str">
            <v>6 RUE JEAN MONTAVONT</v>
          </cell>
          <cell r="I759">
            <v>68200</v>
          </cell>
          <cell r="J759" t="str">
            <v>MULHOUSE</v>
          </cell>
          <cell r="K759">
            <v>4253</v>
          </cell>
          <cell r="L759" t="str">
            <v>ENTRETIEN ET LOGISTIQUE</v>
          </cell>
          <cell r="M759" t="str">
            <v>ADJOINT TECH TER. PPAL 1E CL</v>
          </cell>
          <cell r="N759" t="str">
            <v>TITULAIRE</v>
          </cell>
          <cell r="O759" t="str">
            <v>ACTIVITE TEMPS PLEIN</v>
          </cell>
          <cell r="P759">
            <v>42736</v>
          </cell>
          <cell r="Q759" t="str">
            <v>TC</v>
          </cell>
          <cell r="R759">
            <v>100</v>
          </cell>
          <cell r="S759">
            <v>100</v>
          </cell>
          <cell r="T759" t="str">
            <v>ADJOINTS TECHNIQUES TERRITORIAUX</v>
          </cell>
          <cell r="U759" t="str">
            <v>C</v>
          </cell>
          <cell r="V759">
            <v>8</v>
          </cell>
        </row>
        <row r="760">
          <cell r="B760" t="str">
            <v>JANNEL</v>
          </cell>
          <cell r="C760" t="str">
            <v>JANNEL</v>
          </cell>
          <cell r="D760" t="str">
            <v>PATRICK</v>
          </cell>
          <cell r="E760">
            <v>12431</v>
          </cell>
          <cell r="F760">
            <v>68224</v>
          </cell>
          <cell r="G760" t="str">
            <v>20 RUE FREDDY WILLENBUCHER</v>
          </cell>
          <cell r="I760">
            <v>68200</v>
          </cell>
          <cell r="J760" t="str">
            <v>MULHOUSE</v>
          </cell>
          <cell r="K760">
            <v>4253</v>
          </cell>
          <cell r="L760" t="str">
            <v>ENTRETIEN ET LOGISTIQUE</v>
          </cell>
          <cell r="M760" t="str">
            <v>ADJOINT TECH TER. PPAL 1E CL</v>
          </cell>
          <cell r="N760" t="str">
            <v>TITULAIRE</v>
          </cell>
          <cell r="O760" t="str">
            <v>ACTIVITE TEMPS PLEIN</v>
          </cell>
          <cell r="P760">
            <v>43070</v>
          </cell>
          <cell r="Q760" t="str">
            <v>TC</v>
          </cell>
          <cell r="R760">
            <v>100</v>
          </cell>
          <cell r="S760">
            <v>100</v>
          </cell>
          <cell r="T760" t="str">
            <v>ADJOINTS TECHNIQUES TERRITORIAUX</v>
          </cell>
          <cell r="U760" t="str">
            <v>C</v>
          </cell>
          <cell r="V760">
            <v>6</v>
          </cell>
        </row>
        <row r="761">
          <cell r="B761" t="str">
            <v>JOHANNES</v>
          </cell>
          <cell r="C761" t="str">
            <v>JOHANNES</v>
          </cell>
          <cell r="D761" t="str">
            <v>JACQUELINE</v>
          </cell>
          <cell r="E761">
            <v>12464</v>
          </cell>
          <cell r="F761">
            <v>68224</v>
          </cell>
          <cell r="G761" t="str">
            <v>134  RUE DE BALE</v>
          </cell>
          <cell r="H761" t="str">
            <v>RES LES TERRASSES DES MARINIERS</v>
          </cell>
          <cell r="I761">
            <v>68100</v>
          </cell>
          <cell r="J761" t="str">
            <v>MULHOUSE</v>
          </cell>
          <cell r="K761">
            <v>422</v>
          </cell>
          <cell r="L761" t="str">
            <v>SCOLAIRE</v>
          </cell>
          <cell r="M761" t="str">
            <v>AGENT SPE. MAT. PPAL 1E CLASSE</v>
          </cell>
          <cell r="N761" t="str">
            <v>TITULAIRE</v>
          </cell>
          <cell r="O761" t="str">
            <v>ACTIVITE TEMPS NON COMPLET</v>
          </cell>
          <cell r="P761">
            <v>42887</v>
          </cell>
          <cell r="Q761" t="str">
            <v>TNC</v>
          </cell>
          <cell r="R761">
            <v>75</v>
          </cell>
          <cell r="S761">
            <v>75</v>
          </cell>
          <cell r="T761" t="str">
            <v>AGENTS TERR.SPEC.ECOLES MATERNELLES</v>
          </cell>
          <cell r="U761" t="str">
            <v>C</v>
          </cell>
          <cell r="V761">
            <v>5</v>
          </cell>
        </row>
        <row r="762">
          <cell r="B762" t="str">
            <v>SEVUK</v>
          </cell>
          <cell r="C762" t="str">
            <v>KARAMAN</v>
          </cell>
          <cell r="D762" t="str">
            <v>NERIMAN</v>
          </cell>
          <cell r="E762">
            <v>12524</v>
          </cell>
          <cell r="F762">
            <v>68224</v>
          </cell>
          <cell r="G762" t="str">
            <v>19 RUE DE WITTENHEIM</v>
          </cell>
          <cell r="I762">
            <v>68200</v>
          </cell>
          <cell r="J762" t="str">
            <v>MULHOUSE</v>
          </cell>
          <cell r="K762">
            <v>4253</v>
          </cell>
          <cell r="L762" t="str">
            <v>ENTRETIEN ET LOGISTIQUE</v>
          </cell>
          <cell r="M762" t="str">
            <v>ADJOINT TECH TER. PPAL 1E CL</v>
          </cell>
          <cell r="N762" t="str">
            <v>TITULAIRE</v>
          </cell>
          <cell r="O762" t="str">
            <v>ACTIVITE TEMPS PLEIN</v>
          </cell>
          <cell r="P762">
            <v>42736</v>
          </cell>
          <cell r="Q762" t="str">
            <v>TC</v>
          </cell>
          <cell r="R762">
            <v>100</v>
          </cell>
          <cell r="S762">
            <v>100</v>
          </cell>
          <cell r="T762" t="str">
            <v>ADJOINTS TECHNIQUES TERRITORIAUX</v>
          </cell>
          <cell r="U762" t="str">
            <v>C</v>
          </cell>
          <cell r="V762">
            <v>4</v>
          </cell>
        </row>
        <row r="763">
          <cell r="B763" t="str">
            <v>LOZANO</v>
          </cell>
          <cell r="C763" t="str">
            <v>KARRER</v>
          </cell>
          <cell r="D763" t="str">
            <v>EDITH</v>
          </cell>
          <cell r="E763">
            <v>12528</v>
          </cell>
          <cell r="F763">
            <v>68224</v>
          </cell>
          <cell r="G763" t="str">
            <v>12 RUE DES VIOLETTES</v>
          </cell>
          <cell r="I763">
            <v>68350</v>
          </cell>
          <cell r="J763" t="str">
            <v>DIDENHEIM</v>
          </cell>
          <cell r="K763">
            <v>422</v>
          </cell>
          <cell r="L763" t="str">
            <v>SCOLAIRE</v>
          </cell>
          <cell r="M763" t="str">
            <v>AGENT SPE. MAT. PPAL 2E CLASSE</v>
          </cell>
          <cell r="N763" t="str">
            <v>TITULAIRE</v>
          </cell>
          <cell r="O763" t="str">
            <v>ACTIVITE TEMPS NON COMPLET</v>
          </cell>
          <cell r="P763">
            <v>42736</v>
          </cell>
          <cell r="Q763" t="str">
            <v>TNC</v>
          </cell>
          <cell r="R763">
            <v>75</v>
          </cell>
          <cell r="S763">
            <v>75</v>
          </cell>
          <cell r="T763" t="str">
            <v>AGENTS TERR.SPEC.ECOLES MATERNELLES</v>
          </cell>
          <cell r="U763" t="str">
            <v>C</v>
          </cell>
          <cell r="V763">
            <v>11</v>
          </cell>
        </row>
        <row r="764">
          <cell r="B764" t="str">
            <v>KEIFLIN</v>
          </cell>
          <cell r="C764" t="str">
            <v>KEIFLIN</v>
          </cell>
          <cell r="D764" t="str">
            <v>DANIEL</v>
          </cell>
          <cell r="E764">
            <v>12547</v>
          </cell>
          <cell r="F764">
            <v>68224</v>
          </cell>
          <cell r="G764" t="str">
            <v>5 RUE PAUL VERLAINE</v>
          </cell>
          <cell r="I764">
            <v>68200</v>
          </cell>
          <cell r="J764" t="str">
            <v>MULHOUSE</v>
          </cell>
          <cell r="K764">
            <v>4252</v>
          </cell>
          <cell r="L764" t="str">
            <v>MAINTENANCE DU PATRIMOINE</v>
          </cell>
          <cell r="M764" t="str">
            <v>ADJOINT TECH TER. PPAL 1E CL</v>
          </cell>
          <cell r="N764" t="str">
            <v>TITULAIRE</v>
          </cell>
          <cell r="O764" t="str">
            <v>ACTIVITE TEMPS PLEIN</v>
          </cell>
          <cell r="P764">
            <v>42736</v>
          </cell>
          <cell r="Q764" t="str">
            <v>TC</v>
          </cell>
          <cell r="R764">
            <v>100</v>
          </cell>
          <cell r="S764">
            <v>100</v>
          </cell>
          <cell r="T764" t="str">
            <v>ADJOINTS TECHNIQUES TERRITORIAUX</v>
          </cell>
          <cell r="U764" t="str">
            <v>C</v>
          </cell>
          <cell r="V764">
            <v>8</v>
          </cell>
        </row>
        <row r="765">
          <cell r="B765" t="str">
            <v>KELLER</v>
          </cell>
          <cell r="C765" t="str">
            <v>KELLER</v>
          </cell>
          <cell r="D765" t="str">
            <v>STEPHANIE</v>
          </cell>
          <cell r="E765">
            <v>12560</v>
          </cell>
          <cell r="F765">
            <v>68224</v>
          </cell>
          <cell r="G765" t="str">
            <v>23A RUE DES CHAMPS</v>
          </cell>
          <cell r="I765">
            <v>68270</v>
          </cell>
          <cell r="J765" t="str">
            <v>WITTENHEIM</v>
          </cell>
          <cell r="K765">
            <v>422</v>
          </cell>
          <cell r="L765" t="str">
            <v>SCOLAIRE</v>
          </cell>
          <cell r="M765" t="str">
            <v>AGENT SPE. MAT. PPAL 2E CLASSE</v>
          </cell>
          <cell r="N765" t="str">
            <v>TITULAIRE</v>
          </cell>
          <cell r="O765" t="str">
            <v>ACTIVITE TEMPS NON COMPLET</v>
          </cell>
          <cell r="P765">
            <v>42736</v>
          </cell>
          <cell r="Q765" t="str">
            <v>TNC</v>
          </cell>
          <cell r="R765">
            <v>80</v>
          </cell>
          <cell r="S765">
            <v>80</v>
          </cell>
          <cell r="T765" t="str">
            <v>AGENTS TERR.SPEC.ECOLES MATERNELLES</v>
          </cell>
          <cell r="U765" t="str">
            <v>C</v>
          </cell>
          <cell r="V765">
            <v>7</v>
          </cell>
        </row>
        <row r="766">
          <cell r="B766" t="str">
            <v>RABEHI</v>
          </cell>
          <cell r="C766" t="str">
            <v>KHALDI</v>
          </cell>
          <cell r="D766" t="str">
            <v>NASSIMA</v>
          </cell>
          <cell r="E766">
            <v>12593</v>
          </cell>
          <cell r="F766">
            <v>68224</v>
          </cell>
          <cell r="G766" t="str">
            <v>73 RUE D'ALSACE</v>
          </cell>
          <cell r="I766">
            <v>68400</v>
          </cell>
          <cell r="J766" t="str">
            <v>RIEDISHEIM</v>
          </cell>
          <cell r="K766">
            <v>422</v>
          </cell>
          <cell r="L766" t="str">
            <v>SCOLAIRE</v>
          </cell>
          <cell r="M766" t="str">
            <v>AGENT SPE. MAT. PPAL 2E CLASSE</v>
          </cell>
          <cell r="N766" t="str">
            <v>TITULAIRE</v>
          </cell>
          <cell r="O766" t="str">
            <v>ACTIVITE TEMPS NON COMPLET</v>
          </cell>
          <cell r="P766">
            <v>42856</v>
          </cell>
          <cell r="Q766" t="str">
            <v>TNC</v>
          </cell>
          <cell r="R766">
            <v>80</v>
          </cell>
          <cell r="S766">
            <v>80</v>
          </cell>
          <cell r="T766" t="str">
            <v>AGENTS TERR.SPEC.ECOLES MATERNELLES</v>
          </cell>
          <cell r="U766" t="str">
            <v>C</v>
          </cell>
          <cell r="V766">
            <v>7</v>
          </cell>
        </row>
        <row r="767">
          <cell r="B767" t="str">
            <v>KHENNAOUI</v>
          </cell>
          <cell r="C767" t="str">
            <v>KHENNAOUI</v>
          </cell>
          <cell r="D767" t="str">
            <v>PARIZA</v>
          </cell>
          <cell r="E767">
            <v>12597</v>
          </cell>
          <cell r="F767">
            <v>68224</v>
          </cell>
          <cell r="G767" t="str">
            <v>14 RUE DE LA MEUSE</v>
          </cell>
          <cell r="I767">
            <v>68200</v>
          </cell>
          <cell r="J767" t="str">
            <v>MULHOUSE</v>
          </cell>
          <cell r="K767">
            <v>4253</v>
          </cell>
          <cell r="L767" t="str">
            <v>ENTRETIEN ET LOGISTIQUE</v>
          </cell>
          <cell r="M767" t="str">
            <v>ADJOINT TECH. TER. PPAL 2E CL</v>
          </cell>
          <cell r="N767" t="str">
            <v>TITULAIRE</v>
          </cell>
          <cell r="O767" t="str">
            <v>ACTIVITE TEMPS PLEIN</v>
          </cell>
          <cell r="P767">
            <v>42736</v>
          </cell>
          <cell r="Q767" t="str">
            <v>TC</v>
          </cell>
          <cell r="R767">
            <v>100</v>
          </cell>
          <cell r="S767">
            <v>100</v>
          </cell>
          <cell r="T767" t="str">
            <v>ADJOINTS TECHNIQUES TERRITORIAUX</v>
          </cell>
          <cell r="U767" t="str">
            <v>C</v>
          </cell>
          <cell r="V767">
            <v>6</v>
          </cell>
        </row>
        <row r="768">
          <cell r="B768" t="str">
            <v>PATRIS</v>
          </cell>
          <cell r="C768" t="str">
            <v>KIEN</v>
          </cell>
          <cell r="D768" t="str">
            <v>NATHALIE</v>
          </cell>
          <cell r="E768">
            <v>12608</v>
          </cell>
          <cell r="F768">
            <v>68224</v>
          </cell>
          <cell r="G768" t="str">
            <v>7 RUE BONBONNIERE</v>
          </cell>
          <cell r="I768">
            <v>68100</v>
          </cell>
          <cell r="J768" t="str">
            <v>MULHOUSE</v>
          </cell>
          <cell r="K768">
            <v>422</v>
          </cell>
          <cell r="L768" t="str">
            <v>SCOLAIRE</v>
          </cell>
          <cell r="M768" t="str">
            <v>ADJOINT ADMINIS.TER.PL.1E</v>
          </cell>
          <cell r="N768" t="str">
            <v>TITULAIRE</v>
          </cell>
          <cell r="O768" t="str">
            <v>ACTIVITE TEMPS PLEIN</v>
          </cell>
          <cell r="P768">
            <v>42979</v>
          </cell>
          <cell r="Q768" t="str">
            <v>TC</v>
          </cell>
          <cell r="R768">
            <v>100</v>
          </cell>
          <cell r="S768">
            <v>100</v>
          </cell>
          <cell r="T768" t="str">
            <v>ADJOINTS ADMINISTRATIFS TERRIT.</v>
          </cell>
          <cell r="U768" t="str">
            <v>C</v>
          </cell>
          <cell r="V768">
            <v>4</v>
          </cell>
        </row>
        <row r="769">
          <cell r="B769" t="str">
            <v>AKTAS</v>
          </cell>
          <cell r="C769" t="str">
            <v>KIZILYATAK</v>
          </cell>
          <cell r="D769" t="str">
            <v>NEBAHAT</v>
          </cell>
          <cell r="E769">
            <v>12625</v>
          </cell>
          <cell r="F769">
            <v>68224</v>
          </cell>
          <cell r="G769" t="str">
            <v>22 RUE DE LA LIBERTE</v>
          </cell>
          <cell r="I769">
            <v>68460</v>
          </cell>
          <cell r="J769" t="str">
            <v>LUTTERBACH</v>
          </cell>
          <cell r="K769">
            <v>4253</v>
          </cell>
          <cell r="L769" t="str">
            <v>ENTRETIEN ET LOGISTIQUE</v>
          </cell>
          <cell r="M769" t="str">
            <v>ADJOINT TECH. TER. PPAL 2E CL</v>
          </cell>
          <cell r="N769" t="str">
            <v>TITULAIRE</v>
          </cell>
          <cell r="O769" t="str">
            <v>MI-TEMPS THERAP MAISON</v>
          </cell>
          <cell r="P769">
            <v>43077</v>
          </cell>
          <cell r="Q769" t="str">
            <v>TP</v>
          </cell>
          <cell r="R769">
            <v>100</v>
          </cell>
          <cell r="S769">
            <v>100</v>
          </cell>
          <cell r="T769" t="str">
            <v>ADJOINTS TECHNIQUES TERRITORIAUX</v>
          </cell>
          <cell r="U769" t="str">
            <v>C</v>
          </cell>
          <cell r="V769">
            <v>5</v>
          </cell>
        </row>
        <row r="770">
          <cell r="B770" t="str">
            <v>KLINZIG</v>
          </cell>
          <cell r="C770" t="str">
            <v>KLINZIG</v>
          </cell>
          <cell r="D770" t="str">
            <v>MARIE-THERESE</v>
          </cell>
          <cell r="E770">
            <v>12646</v>
          </cell>
          <cell r="F770">
            <v>68224</v>
          </cell>
          <cell r="G770" t="str">
            <v>13 RUE DE TURCKHEIM</v>
          </cell>
          <cell r="I770">
            <v>68200</v>
          </cell>
          <cell r="J770" t="str">
            <v>MULHOUSE</v>
          </cell>
          <cell r="K770">
            <v>422</v>
          </cell>
          <cell r="L770" t="str">
            <v>SCOLAIRE</v>
          </cell>
          <cell r="M770" t="str">
            <v>AGENT SPE. MAT. PPAL 1E CLASSE</v>
          </cell>
          <cell r="N770" t="str">
            <v>TITULAIRE</v>
          </cell>
          <cell r="O770" t="str">
            <v>ACTIVITE TEMPS NON COMPLET</v>
          </cell>
          <cell r="P770">
            <v>42736</v>
          </cell>
          <cell r="Q770" t="str">
            <v>TNC</v>
          </cell>
          <cell r="R770">
            <v>75</v>
          </cell>
          <cell r="S770">
            <v>75</v>
          </cell>
          <cell r="T770" t="str">
            <v>AGENTS TERR.SPEC.ECOLES MATERNELLES</v>
          </cell>
          <cell r="U770" t="str">
            <v>C</v>
          </cell>
          <cell r="V770">
            <v>9</v>
          </cell>
        </row>
        <row r="771">
          <cell r="B771" t="str">
            <v>KUEN</v>
          </cell>
          <cell r="C771" t="str">
            <v>KUEN</v>
          </cell>
          <cell r="D771" t="str">
            <v>FRANCOISE</v>
          </cell>
          <cell r="E771">
            <v>12708</v>
          </cell>
          <cell r="F771">
            <v>68224</v>
          </cell>
          <cell r="G771" t="str">
            <v>40 RUE DU NORDFELD</v>
          </cell>
          <cell r="I771">
            <v>68100</v>
          </cell>
          <cell r="J771" t="str">
            <v>MULHOUSE</v>
          </cell>
          <cell r="K771">
            <v>4253</v>
          </cell>
          <cell r="L771" t="str">
            <v>ENTRETIEN ET LOGISTIQUE</v>
          </cell>
          <cell r="M771" t="str">
            <v>ADJOINT TECH. TER. PPAL 2E CL</v>
          </cell>
          <cell r="N771" t="str">
            <v>TITULAIRE</v>
          </cell>
          <cell r="O771" t="str">
            <v>ACTIVITE TEMPS PLEIN</v>
          </cell>
          <cell r="P771">
            <v>42736</v>
          </cell>
          <cell r="Q771" t="str">
            <v>TC</v>
          </cell>
          <cell r="R771">
            <v>100</v>
          </cell>
          <cell r="S771">
            <v>100</v>
          </cell>
          <cell r="T771" t="str">
            <v>ADJOINTS TECHNIQUES TERRITORIAUX</v>
          </cell>
          <cell r="U771" t="str">
            <v>C</v>
          </cell>
          <cell r="V771">
            <v>7</v>
          </cell>
        </row>
        <row r="772">
          <cell r="B772" t="str">
            <v>LAUPER</v>
          </cell>
          <cell r="C772" t="str">
            <v>LAUPER</v>
          </cell>
          <cell r="D772" t="str">
            <v>STEVE</v>
          </cell>
          <cell r="E772">
            <v>12824</v>
          </cell>
          <cell r="F772">
            <v>68224</v>
          </cell>
          <cell r="G772" t="str">
            <v>5 RUE DES DAHLIAS</v>
          </cell>
          <cell r="I772">
            <v>68350</v>
          </cell>
          <cell r="J772" t="str">
            <v>BRUNSTATT</v>
          </cell>
          <cell r="K772">
            <v>4252</v>
          </cell>
          <cell r="L772" t="str">
            <v>MAINTENANCE DU PATRIMOINE</v>
          </cell>
          <cell r="M772" t="str">
            <v>ADJOINT TECH TER. PPAL 1E CL</v>
          </cell>
          <cell r="N772" t="str">
            <v>TITULAIRE</v>
          </cell>
          <cell r="O772" t="str">
            <v>ACTIVITE TEMPS PLEIN</v>
          </cell>
          <cell r="P772">
            <v>42979</v>
          </cell>
          <cell r="Q772" t="str">
            <v>TC</v>
          </cell>
          <cell r="R772">
            <v>100</v>
          </cell>
          <cell r="S772">
            <v>100</v>
          </cell>
          <cell r="T772" t="str">
            <v>ADJOINTS TECHNIQUES TERRITORIAUX</v>
          </cell>
          <cell r="U772" t="str">
            <v>C</v>
          </cell>
          <cell r="V772">
            <v>7</v>
          </cell>
        </row>
        <row r="773">
          <cell r="B773" t="str">
            <v>LEBOEUF</v>
          </cell>
          <cell r="C773" t="str">
            <v>LEBOEUF</v>
          </cell>
          <cell r="D773" t="str">
            <v>MARTINE</v>
          </cell>
          <cell r="E773">
            <v>12851</v>
          </cell>
          <cell r="F773">
            <v>68224</v>
          </cell>
          <cell r="G773" t="str">
            <v>20 RUE DE BATTENHEIM</v>
          </cell>
          <cell r="I773">
            <v>68100</v>
          </cell>
          <cell r="J773" t="str">
            <v>MULHOUSE</v>
          </cell>
          <cell r="K773">
            <v>422</v>
          </cell>
          <cell r="L773" t="str">
            <v>SCOLAIRE</v>
          </cell>
          <cell r="M773" t="str">
            <v>ADJOINT TECHNIQUE TERRITORIAL</v>
          </cell>
          <cell r="N773" t="str">
            <v>TITULAIRE</v>
          </cell>
          <cell r="O773" t="str">
            <v>ACTIVITE TEMPS NON COMPLET</v>
          </cell>
          <cell r="P773">
            <v>42948</v>
          </cell>
          <cell r="Q773" t="str">
            <v>TNC</v>
          </cell>
          <cell r="R773">
            <v>80</v>
          </cell>
          <cell r="S773">
            <v>80</v>
          </cell>
          <cell r="T773" t="str">
            <v>ADJOINTS TECHNIQUES TERRITORIAUX</v>
          </cell>
          <cell r="U773" t="str">
            <v>C</v>
          </cell>
          <cell r="V773">
            <v>8</v>
          </cell>
        </row>
        <row r="774">
          <cell r="B774" t="str">
            <v>DIF</v>
          </cell>
          <cell r="C774" t="str">
            <v>LEICHT</v>
          </cell>
          <cell r="D774" t="str">
            <v>MARTINE</v>
          </cell>
          <cell r="E774">
            <v>12902</v>
          </cell>
          <cell r="F774">
            <v>68224</v>
          </cell>
          <cell r="G774" t="str">
            <v>15 RUE DES CIGOGNES</v>
          </cell>
          <cell r="I774">
            <v>68720</v>
          </cell>
          <cell r="J774" t="str">
            <v>ILLFURTH</v>
          </cell>
          <cell r="K774">
            <v>422</v>
          </cell>
          <cell r="L774" t="str">
            <v>SCOLAIRE</v>
          </cell>
          <cell r="M774" t="str">
            <v>ADJOINT TECH. TER. PPAL 2E CL</v>
          </cell>
          <cell r="N774" t="str">
            <v>TITULAIRE</v>
          </cell>
          <cell r="O774" t="str">
            <v>ACTIVITE TEMPS NON COMPLET</v>
          </cell>
          <cell r="P774">
            <v>42856</v>
          </cell>
          <cell r="Q774" t="str">
            <v>TNC</v>
          </cell>
          <cell r="R774">
            <v>75</v>
          </cell>
          <cell r="S774">
            <v>75</v>
          </cell>
          <cell r="T774" t="str">
            <v>ADJOINTS TECHNIQUES TERRITORIAUX</v>
          </cell>
          <cell r="U774" t="str">
            <v>C</v>
          </cell>
          <cell r="V774">
            <v>7</v>
          </cell>
        </row>
        <row r="775">
          <cell r="B775" t="str">
            <v>LECLERC</v>
          </cell>
          <cell r="C775" t="str">
            <v>LEININGER</v>
          </cell>
          <cell r="D775" t="str">
            <v>SYLVIE</v>
          </cell>
          <cell r="E775">
            <v>12909</v>
          </cell>
          <cell r="F775">
            <v>68224</v>
          </cell>
          <cell r="G775" t="str">
            <v>2 RUE DE BRETAGNE</v>
          </cell>
          <cell r="I775">
            <v>68100</v>
          </cell>
          <cell r="J775" t="str">
            <v>MULHOUSE</v>
          </cell>
          <cell r="K775">
            <v>4253</v>
          </cell>
          <cell r="L775" t="str">
            <v>ENTRETIEN ET LOGISTIQUE</v>
          </cell>
          <cell r="M775" t="str">
            <v>ADJOINT TECH. TER. PPAL 2E CL</v>
          </cell>
          <cell r="N775" t="str">
            <v>AUXILIAIRE</v>
          </cell>
          <cell r="O775" t="str">
            <v>ACTIVITE TEMPS NON COMPLET</v>
          </cell>
          <cell r="P775">
            <v>42736</v>
          </cell>
          <cell r="Q775" t="str">
            <v>TNC</v>
          </cell>
          <cell r="R775" t="str">
            <v>57.4</v>
          </cell>
          <cell r="S775" t="str">
            <v>57.4</v>
          </cell>
          <cell r="T775" t="str">
            <v>ADJOINTS TECHNIQUES TERRITORIAUX</v>
          </cell>
          <cell r="U775" t="str">
            <v>C</v>
          </cell>
          <cell r="V775">
            <v>8</v>
          </cell>
        </row>
        <row r="776">
          <cell r="B776" t="str">
            <v>LEISS</v>
          </cell>
          <cell r="C776" t="str">
            <v>LEISS</v>
          </cell>
          <cell r="D776" t="str">
            <v>SYLVIANE</v>
          </cell>
          <cell r="E776">
            <v>12910</v>
          </cell>
          <cell r="F776">
            <v>68224</v>
          </cell>
          <cell r="G776" t="str">
            <v>62 AVENUE ARISTIDE BRIAND</v>
          </cell>
          <cell r="I776">
            <v>68200</v>
          </cell>
          <cell r="J776" t="str">
            <v>MULHOUSE</v>
          </cell>
          <cell r="K776">
            <v>4253</v>
          </cell>
          <cell r="L776" t="str">
            <v>ENTRETIEN ET LOGISTIQUE</v>
          </cell>
          <cell r="M776" t="str">
            <v>ADJOINT TECH. TER. PPAL 2E CL</v>
          </cell>
          <cell r="N776" t="str">
            <v>TITULAIRE</v>
          </cell>
          <cell r="O776" t="str">
            <v>ACTIVITE TEMPS NON COMPLET</v>
          </cell>
          <cell r="P776">
            <v>42736</v>
          </cell>
          <cell r="Q776" t="str">
            <v>TNC</v>
          </cell>
          <cell r="R776" t="str">
            <v>57.4</v>
          </cell>
          <cell r="S776" t="str">
            <v>57.4</v>
          </cell>
          <cell r="T776" t="str">
            <v>ADJOINTS TECHNIQUES TERRITORIAUX</v>
          </cell>
          <cell r="U776" t="str">
            <v>C</v>
          </cell>
          <cell r="V776">
            <v>6</v>
          </cell>
        </row>
        <row r="777">
          <cell r="B777" t="str">
            <v>LESAULNIER</v>
          </cell>
          <cell r="C777" t="str">
            <v>LESAULNIER</v>
          </cell>
          <cell r="D777" t="str">
            <v>JULIA</v>
          </cell>
          <cell r="E777">
            <v>12947</v>
          </cell>
          <cell r="F777">
            <v>68224</v>
          </cell>
          <cell r="G777" t="str">
            <v xml:space="preserve">9 RUE DU GAZON </v>
          </cell>
          <cell r="I777">
            <v>68200</v>
          </cell>
          <cell r="J777" t="str">
            <v>MULHOUSE</v>
          </cell>
          <cell r="K777">
            <v>422</v>
          </cell>
          <cell r="L777" t="str">
            <v>SCOLAIRE</v>
          </cell>
          <cell r="M777" t="str">
            <v>AGENT SPE. MAT. PPAL 1E CLASSE</v>
          </cell>
          <cell r="N777" t="str">
            <v>TITULAIRE</v>
          </cell>
          <cell r="O777" t="str">
            <v>ACTIVITE TEMPS NON COMPLET</v>
          </cell>
          <cell r="P777">
            <v>43070</v>
          </cell>
          <cell r="Q777" t="str">
            <v>TNC</v>
          </cell>
          <cell r="R777">
            <v>80</v>
          </cell>
          <cell r="S777">
            <v>80</v>
          </cell>
          <cell r="T777" t="str">
            <v>AGENTS TERR.SPEC.ECOLES MATERNELLES</v>
          </cell>
          <cell r="U777" t="str">
            <v>C</v>
          </cell>
          <cell r="V777">
            <v>6</v>
          </cell>
        </row>
        <row r="778">
          <cell r="B778" t="str">
            <v>WONE</v>
          </cell>
          <cell r="C778" t="str">
            <v>LIMA</v>
          </cell>
          <cell r="D778" t="str">
            <v>ODETTE</v>
          </cell>
          <cell r="E778">
            <v>12993</v>
          </cell>
          <cell r="F778">
            <v>68224</v>
          </cell>
          <cell r="G778" t="str">
            <v>37 RUE FRANKLIN</v>
          </cell>
          <cell r="I778">
            <v>68100</v>
          </cell>
          <cell r="J778" t="str">
            <v>MULHOUSE</v>
          </cell>
          <cell r="K778">
            <v>422</v>
          </cell>
          <cell r="L778" t="str">
            <v>SCOLAIRE</v>
          </cell>
          <cell r="M778" t="str">
            <v>ADJOINT TECHNIQUE TERRITORIAL</v>
          </cell>
          <cell r="N778" t="str">
            <v>TITULAIRE</v>
          </cell>
          <cell r="O778" t="str">
            <v>ACTIVITE TEMPS NON COMPLET</v>
          </cell>
          <cell r="P778">
            <v>42736</v>
          </cell>
          <cell r="Q778" t="str">
            <v>TNC</v>
          </cell>
          <cell r="R778">
            <v>75</v>
          </cell>
          <cell r="S778">
            <v>75</v>
          </cell>
          <cell r="T778" t="str">
            <v>ADJOINTS TECHNIQUES TERRITORIAUX</v>
          </cell>
          <cell r="U778" t="str">
            <v>C</v>
          </cell>
          <cell r="V778">
            <v>6</v>
          </cell>
        </row>
        <row r="779">
          <cell r="B779" t="str">
            <v>LINDECKER</v>
          </cell>
          <cell r="C779" t="str">
            <v>LINDECKER</v>
          </cell>
          <cell r="D779" t="str">
            <v>CARINE</v>
          </cell>
          <cell r="E779">
            <v>12997</v>
          </cell>
          <cell r="F779">
            <v>68224</v>
          </cell>
          <cell r="G779" t="str">
            <v>131A RUE DE RICHWILLER</v>
          </cell>
          <cell r="I779">
            <v>68260</v>
          </cell>
          <cell r="J779" t="str">
            <v>KINGERSHEIM</v>
          </cell>
          <cell r="K779">
            <v>4253</v>
          </cell>
          <cell r="L779" t="str">
            <v>ENTRETIEN ET LOGISTIQUE</v>
          </cell>
          <cell r="M779" t="str">
            <v>ADJOINT TECH TER. PPAL 1E CL</v>
          </cell>
          <cell r="N779" t="str">
            <v>TITULAIRE</v>
          </cell>
          <cell r="O779" t="str">
            <v>ACTIVITE TEMPS PLEIN</v>
          </cell>
          <cell r="P779">
            <v>43009</v>
          </cell>
          <cell r="Q779" t="str">
            <v>TC</v>
          </cell>
          <cell r="R779">
            <v>100</v>
          </cell>
          <cell r="S779">
            <v>100</v>
          </cell>
          <cell r="T779" t="str">
            <v>ADJOINTS TECHNIQUES TERRITORIAUX</v>
          </cell>
          <cell r="U779" t="str">
            <v>C</v>
          </cell>
          <cell r="V779">
            <v>3</v>
          </cell>
        </row>
        <row r="780">
          <cell r="B780" t="str">
            <v>LISSE</v>
          </cell>
          <cell r="C780" t="str">
            <v>LISSE</v>
          </cell>
          <cell r="D780" t="str">
            <v>BEATRICE</v>
          </cell>
          <cell r="E780">
            <v>13005</v>
          </cell>
          <cell r="F780">
            <v>68224</v>
          </cell>
          <cell r="G780" t="str">
            <v>5 RUE DU BOURG</v>
          </cell>
          <cell r="I780">
            <v>68950</v>
          </cell>
          <cell r="J780" t="str">
            <v>REININGUE</v>
          </cell>
          <cell r="K780">
            <v>422</v>
          </cell>
          <cell r="L780" t="str">
            <v>SCOLAIRE</v>
          </cell>
          <cell r="M780" t="str">
            <v>AGENT SPE. MAT. PPAL 1E CLASSE</v>
          </cell>
          <cell r="N780" t="str">
            <v>TITULAIRE</v>
          </cell>
          <cell r="O780" t="str">
            <v>ACTIVITE TEMPS NON COMPLET</v>
          </cell>
          <cell r="P780">
            <v>43009</v>
          </cell>
          <cell r="Q780" t="str">
            <v>TNC</v>
          </cell>
          <cell r="R780">
            <v>75</v>
          </cell>
          <cell r="S780">
            <v>75</v>
          </cell>
          <cell r="T780" t="str">
            <v>AGENTS TERR.SPEC.ECOLES MATERNELLES</v>
          </cell>
          <cell r="U780" t="str">
            <v>C</v>
          </cell>
          <cell r="V780">
            <v>9</v>
          </cell>
        </row>
        <row r="781">
          <cell r="B781" t="str">
            <v>BOILLAT</v>
          </cell>
          <cell r="C781" t="str">
            <v>LOUIS</v>
          </cell>
          <cell r="D781" t="str">
            <v>CELINE</v>
          </cell>
          <cell r="E781">
            <v>13036</v>
          </cell>
          <cell r="F781">
            <v>68224</v>
          </cell>
          <cell r="G781" t="str">
            <v>9 RUE DES JONQUILLES</v>
          </cell>
          <cell r="I781">
            <v>68210</v>
          </cell>
          <cell r="J781" t="str">
            <v>DANNEMARIE</v>
          </cell>
          <cell r="K781">
            <v>422</v>
          </cell>
          <cell r="L781" t="str">
            <v>SCOLAIRE</v>
          </cell>
          <cell r="M781" t="str">
            <v>ADJOINT TECH. TER. PPAL 2E CL</v>
          </cell>
          <cell r="N781" t="str">
            <v>TITULAIRE</v>
          </cell>
          <cell r="O781" t="str">
            <v>ACTIVITE TEMPS NON COMPLET</v>
          </cell>
          <cell r="P781">
            <v>42736</v>
          </cell>
          <cell r="Q781" t="str">
            <v>TNC</v>
          </cell>
          <cell r="R781">
            <v>80</v>
          </cell>
          <cell r="S781">
            <v>80</v>
          </cell>
          <cell r="T781" t="str">
            <v>ADJOINTS TECHNIQUES TERRITORIAUX</v>
          </cell>
          <cell r="U781" t="str">
            <v>C</v>
          </cell>
          <cell r="V781">
            <v>5</v>
          </cell>
        </row>
        <row r="782">
          <cell r="B782" t="str">
            <v>FEDER</v>
          </cell>
          <cell r="C782" t="str">
            <v>LOUMI</v>
          </cell>
          <cell r="D782" t="str">
            <v>ABLA</v>
          </cell>
          <cell r="E782">
            <v>13038</v>
          </cell>
          <cell r="F782">
            <v>68224</v>
          </cell>
          <cell r="G782" t="str">
            <v>12 RUE WILSON</v>
          </cell>
          <cell r="I782">
            <v>68460</v>
          </cell>
          <cell r="J782" t="str">
            <v>LUTTERBACH</v>
          </cell>
          <cell r="K782">
            <v>4242</v>
          </cell>
          <cell r="L782" t="str">
            <v>EPANOUISSEMENT ENFANT</v>
          </cell>
          <cell r="M782" t="str">
            <v>AGENT SPE. MAT. PPAL 2E CLASSE</v>
          </cell>
          <cell r="N782" t="str">
            <v>TITULAIRE</v>
          </cell>
          <cell r="O782" t="str">
            <v>ACTIVITE TEMPS NON COMPLET</v>
          </cell>
          <cell r="P782">
            <v>43070</v>
          </cell>
          <cell r="Q782" t="str">
            <v>TNC</v>
          </cell>
          <cell r="R782" t="str">
            <v>37.5</v>
          </cell>
          <cell r="S782" t="str">
            <v>37.5</v>
          </cell>
          <cell r="T782" t="str">
            <v>AGENTS TERR.SPEC.ECOLES MATERNELLES</v>
          </cell>
          <cell r="U782" t="str">
            <v>C</v>
          </cell>
          <cell r="V782">
            <v>8</v>
          </cell>
        </row>
        <row r="783">
          <cell r="B783" t="str">
            <v>LOURGUIOUI</v>
          </cell>
          <cell r="C783" t="str">
            <v>LOURGUIOUI</v>
          </cell>
          <cell r="D783" t="str">
            <v>DRIFA</v>
          </cell>
          <cell r="E783">
            <v>13042</v>
          </cell>
          <cell r="F783">
            <v>68224</v>
          </cell>
          <cell r="G783" t="str">
            <v xml:space="preserve">67 RUE DES MERLES </v>
          </cell>
          <cell r="I783">
            <v>68100</v>
          </cell>
          <cell r="J783" t="str">
            <v>MULHOUSE</v>
          </cell>
          <cell r="K783">
            <v>4231</v>
          </cell>
          <cell r="L783" t="str">
            <v>PERISCOLAIRE</v>
          </cell>
          <cell r="N783" t="str">
            <v>VACATAIRE</v>
          </cell>
          <cell r="O783" t="str">
            <v>ACTIVITE TEMPS PLEIN</v>
          </cell>
          <cell r="P783">
            <v>41913</v>
          </cell>
          <cell r="Q783" t="str">
            <v>TC</v>
          </cell>
          <cell r="R783">
            <v>100</v>
          </cell>
          <cell r="S783">
            <v>100</v>
          </cell>
        </row>
        <row r="784">
          <cell r="B784" t="str">
            <v>SCHMITT</v>
          </cell>
          <cell r="C784" t="str">
            <v>LUCAS</v>
          </cell>
          <cell r="D784" t="str">
            <v>BENEDICTE</v>
          </cell>
          <cell r="E784">
            <v>13045</v>
          </cell>
          <cell r="F784">
            <v>68224</v>
          </cell>
          <cell r="G784" t="str">
            <v xml:space="preserve">1 RUE HECTOR BERLIOZ </v>
          </cell>
          <cell r="I784">
            <v>68200</v>
          </cell>
          <cell r="J784" t="str">
            <v>MULHOUSE</v>
          </cell>
          <cell r="K784">
            <v>422</v>
          </cell>
          <cell r="L784" t="str">
            <v>SCOLAIRE</v>
          </cell>
          <cell r="M784" t="str">
            <v>AGENT SPE. MAT. PPAL 2E CLASSE</v>
          </cell>
          <cell r="N784" t="str">
            <v>TITULAIRE</v>
          </cell>
          <cell r="O784" t="str">
            <v>ACTIVITE TEMPS NON COMPLET</v>
          </cell>
          <cell r="P784">
            <v>43015</v>
          </cell>
          <cell r="Q784" t="str">
            <v>TNC</v>
          </cell>
          <cell r="R784">
            <v>75</v>
          </cell>
          <cell r="S784">
            <v>75</v>
          </cell>
          <cell r="T784" t="str">
            <v>AGENTS TERR.SPEC.ECOLES MATERNELLES</v>
          </cell>
          <cell r="U784" t="str">
            <v>C</v>
          </cell>
          <cell r="V784">
            <v>3</v>
          </cell>
        </row>
        <row r="785">
          <cell r="B785" t="str">
            <v>LUDWIG</v>
          </cell>
          <cell r="C785" t="str">
            <v>LUDWIG</v>
          </cell>
          <cell r="D785" t="str">
            <v>CHANTAL</v>
          </cell>
          <cell r="E785">
            <v>13053</v>
          </cell>
          <cell r="F785">
            <v>68224</v>
          </cell>
          <cell r="G785" t="str">
            <v>11 RUE CHEVREUL</v>
          </cell>
          <cell r="I785">
            <v>68200</v>
          </cell>
          <cell r="J785" t="str">
            <v>MULHOUSE</v>
          </cell>
          <cell r="K785">
            <v>422</v>
          </cell>
          <cell r="L785" t="str">
            <v>SCOLAIRE</v>
          </cell>
          <cell r="M785" t="str">
            <v>AGENT SPE. MAT. PPAL 1E CLASSE</v>
          </cell>
          <cell r="N785" t="str">
            <v>TITULAIRE</v>
          </cell>
          <cell r="O785" t="str">
            <v>ACTIVITE TEMPS NON COMPLET</v>
          </cell>
          <cell r="P785">
            <v>42736</v>
          </cell>
          <cell r="Q785" t="str">
            <v>TNC</v>
          </cell>
          <cell r="R785">
            <v>85</v>
          </cell>
          <cell r="S785">
            <v>85</v>
          </cell>
          <cell r="T785" t="str">
            <v>AGENTS TERR.SPEC.ECOLES MATERNELLES</v>
          </cell>
          <cell r="U785" t="str">
            <v>C</v>
          </cell>
          <cell r="V785">
            <v>8</v>
          </cell>
        </row>
        <row r="786">
          <cell r="B786" t="str">
            <v>LIMANAJ</v>
          </cell>
          <cell r="C786" t="str">
            <v>LUSHAJ</v>
          </cell>
          <cell r="D786" t="str">
            <v>MERITA</v>
          </cell>
          <cell r="E786">
            <v>13058</v>
          </cell>
          <cell r="F786">
            <v>68224</v>
          </cell>
          <cell r="G786" t="str">
            <v>59  AVENUE ALPHONSE JUIN</v>
          </cell>
          <cell r="I786">
            <v>68100</v>
          </cell>
          <cell r="J786" t="str">
            <v>MULHOUSE</v>
          </cell>
          <cell r="K786">
            <v>422</v>
          </cell>
          <cell r="L786" t="str">
            <v>SCOLAIRE</v>
          </cell>
          <cell r="M786" t="str">
            <v>AGENT SPE. MAT. PPAL 2E CLASSE</v>
          </cell>
          <cell r="N786" t="str">
            <v>TITULAIRE</v>
          </cell>
          <cell r="O786" t="str">
            <v>ACTIVITE TEMPS NON COMPLET</v>
          </cell>
          <cell r="P786">
            <v>42736</v>
          </cell>
          <cell r="Q786" t="str">
            <v>TNC</v>
          </cell>
          <cell r="R786">
            <v>80</v>
          </cell>
          <cell r="S786">
            <v>80</v>
          </cell>
          <cell r="T786" t="str">
            <v>AGENTS TERR.SPEC.ECOLES MATERNELLES</v>
          </cell>
          <cell r="U786" t="str">
            <v>C</v>
          </cell>
          <cell r="V786">
            <v>5</v>
          </cell>
        </row>
        <row r="787">
          <cell r="B787" t="str">
            <v>MAIZA</v>
          </cell>
          <cell r="C787" t="str">
            <v>MAIZA</v>
          </cell>
          <cell r="D787" t="str">
            <v>FATMA</v>
          </cell>
          <cell r="E787">
            <v>13105</v>
          </cell>
          <cell r="F787">
            <v>68224</v>
          </cell>
          <cell r="G787" t="str">
            <v>6 RUE FRANKLIN</v>
          </cell>
          <cell r="I787">
            <v>68200</v>
          </cell>
          <cell r="J787" t="str">
            <v>MULHOUSE</v>
          </cell>
          <cell r="K787">
            <v>4253</v>
          </cell>
          <cell r="L787" t="str">
            <v>ENTRETIEN ET LOGISTIQUE</v>
          </cell>
          <cell r="M787" t="str">
            <v>ADJOINT TECH TER. PPAL 1E CL</v>
          </cell>
          <cell r="N787" t="str">
            <v>TITULAIRE</v>
          </cell>
          <cell r="O787" t="str">
            <v>ACTIVITE TEMPS PLEIN</v>
          </cell>
          <cell r="P787">
            <v>42736</v>
          </cell>
          <cell r="Q787" t="str">
            <v>TC</v>
          </cell>
          <cell r="R787">
            <v>100</v>
          </cell>
          <cell r="S787">
            <v>100</v>
          </cell>
          <cell r="T787" t="str">
            <v>ADJOINTS TECHNIQUES TERRITORIAUX</v>
          </cell>
          <cell r="U787" t="str">
            <v>C</v>
          </cell>
          <cell r="V787">
            <v>6</v>
          </cell>
        </row>
        <row r="788">
          <cell r="B788" t="str">
            <v>SCHULTZ</v>
          </cell>
          <cell r="C788" t="str">
            <v>MALTRY</v>
          </cell>
          <cell r="D788" t="str">
            <v>MURIEL</v>
          </cell>
          <cell r="E788">
            <v>13116</v>
          </cell>
          <cell r="F788">
            <v>68224</v>
          </cell>
          <cell r="G788" t="str">
            <v>6 PASSAGE DES ROSES</v>
          </cell>
          <cell r="I788">
            <v>68100</v>
          </cell>
          <cell r="J788" t="str">
            <v>MULHOUSE</v>
          </cell>
          <cell r="K788">
            <v>4253</v>
          </cell>
          <cell r="L788" t="str">
            <v>ENTRETIEN ET LOGISTIQUE</v>
          </cell>
          <cell r="M788" t="str">
            <v>ADJOINT TECH. TER. PPAL 2E CL</v>
          </cell>
          <cell r="N788" t="str">
            <v>TITULAIRE</v>
          </cell>
          <cell r="O788" t="str">
            <v>ACTIVITE TEMPS NON COMPLET</v>
          </cell>
          <cell r="P788">
            <v>42736</v>
          </cell>
          <cell r="Q788" t="str">
            <v>TNC</v>
          </cell>
          <cell r="R788" t="str">
            <v>57.4</v>
          </cell>
          <cell r="S788" t="str">
            <v>57.4</v>
          </cell>
          <cell r="T788" t="str">
            <v>ADJOINTS TECHNIQUES TERRITORIAUX</v>
          </cell>
          <cell r="U788" t="str">
            <v>C</v>
          </cell>
          <cell r="V788">
            <v>5</v>
          </cell>
        </row>
        <row r="789">
          <cell r="B789" t="str">
            <v>MARGATHE</v>
          </cell>
          <cell r="C789" t="str">
            <v>MARGATHE</v>
          </cell>
          <cell r="D789" t="str">
            <v>AURORE</v>
          </cell>
          <cell r="E789">
            <v>13148</v>
          </cell>
          <cell r="F789">
            <v>68224</v>
          </cell>
          <cell r="G789" t="str">
            <v>2 PLACE HENRI REBER</v>
          </cell>
          <cell r="I789">
            <v>68200</v>
          </cell>
          <cell r="J789" t="str">
            <v>MULHOUSE</v>
          </cell>
          <cell r="K789">
            <v>4253</v>
          </cell>
          <cell r="L789" t="str">
            <v>ENTRETIEN ET LOGISTIQUE</v>
          </cell>
          <cell r="M789" t="str">
            <v>ADJOINT TECH TER. PPAL 1E CL</v>
          </cell>
          <cell r="N789" t="str">
            <v>TITULAIRE</v>
          </cell>
          <cell r="O789" t="str">
            <v>ACTIVITE TEMPS PLEIN</v>
          </cell>
          <cell r="P789">
            <v>42736</v>
          </cell>
          <cell r="Q789" t="str">
            <v>TC</v>
          </cell>
          <cell r="R789">
            <v>100</v>
          </cell>
          <cell r="S789">
            <v>100</v>
          </cell>
          <cell r="T789" t="str">
            <v>ADJOINTS TECHNIQUES TERRITORIAUX</v>
          </cell>
          <cell r="U789" t="str">
            <v>C</v>
          </cell>
          <cell r="V789">
            <v>4</v>
          </cell>
        </row>
        <row r="790">
          <cell r="B790" t="str">
            <v>MARGGRAF</v>
          </cell>
          <cell r="C790" t="str">
            <v>MARGGRAF</v>
          </cell>
          <cell r="D790" t="str">
            <v>RITA</v>
          </cell>
          <cell r="E790">
            <v>13149</v>
          </cell>
          <cell r="F790">
            <v>68224</v>
          </cell>
          <cell r="G790" t="str">
            <v>47 RUE DES MERLES</v>
          </cell>
          <cell r="I790">
            <v>68100</v>
          </cell>
          <cell r="J790" t="str">
            <v>MULHOUSE</v>
          </cell>
          <cell r="K790">
            <v>4253</v>
          </cell>
          <cell r="L790" t="str">
            <v>ENTRETIEN ET LOGISTIQUE</v>
          </cell>
          <cell r="M790" t="str">
            <v>ADJOINT TECH TER. PPAL 1E CL</v>
          </cell>
          <cell r="N790" t="str">
            <v>TITULAIRE</v>
          </cell>
          <cell r="O790" t="str">
            <v>ACTIVITE TEMPS PLEIN</v>
          </cell>
          <cell r="P790">
            <v>42736</v>
          </cell>
          <cell r="Q790" t="str">
            <v>TC</v>
          </cell>
          <cell r="R790">
            <v>100</v>
          </cell>
          <cell r="S790">
            <v>100</v>
          </cell>
          <cell r="T790" t="str">
            <v>ADJOINTS TECHNIQUES TERRITORIAUX</v>
          </cell>
          <cell r="U790" t="str">
            <v>C</v>
          </cell>
          <cell r="V790">
            <v>8</v>
          </cell>
        </row>
        <row r="791">
          <cell r="B791" t="str">
            <v>BRUNEL</v>
          </cell>
          <cell r="C791" t="str">
            <v>MARINIA</v>
          </cell>
          <cell r="D791" t="str">
            <v>ELSA</v>
          </cell>
          <cell r="E791">
            <v>13158</v>
          </cell>
          <cell r="F791">
            <v>68224</v>
          </cell>
          <cell r="G791" t="str">
            <v>33 RUE DU SOLEIL</v>
          </cell>
          <cell r="I791">
            <v>68200</v>
          </cell>
          <cell r="J791" t="str">
            <v>MULHOUSE</v>
          </cell>
          <cell r="K791">
            <v>422</v>
          </cell>
          <cell r="L791" t="str">
            <v>SCOLAIRE</v>
          </cell>
          <cell r="M791" t="str">
            <v>ADJOINT TECH. TER. PPAL 2E CL</v>
          </cell>
          <cell r="N791" t="str">
            <v>TITULAIRE</v>
          </cell>
          <cell r="O791" t="str">
            <v>ACTIVITE TEMPS NON COMPLET</v>
          </cell>
          <cell r="P791">
            <v>43009</v>
          </cell>
          <cell r="Q791" t="str">
            <v>TNC</v>
          </cell>
          <cell r="R791">
            <v>75</v>
          </cell>
          <cell r="S791">
            <v>75</v>
          </cell>
          <cell r="T791" t="str">
            <v>ADJOINTS TECHNIQUES TERRITORIAUX</v>
          </cell>
          <cell r="U791" t="str">
            <v>C</v>
          </cell>
          <cell r="V791">
            <v>6</v>
          </cell>
        </row>
        <row r="792">
          <cell r="B792" t="str">
            <v>MARTIN</v>
          </cell>
          <cell r="C792" t="str">
            <v>MARTIN</v>
          </cell>
          <cell r="D792" t="str">
            <v>JOCELYNE</v>
          </cell>
          <cell r="E792">
            <v>13170</v>
          </cell>
          <cell r="F792">
            <v>68224</v>
          </cell>
          <cell r="G792" t="str">
            <v>4 RUE VAUBAN</v>
          </cell>
          <cell r="I792">
            <v>68270</v>
          </cell>
          <cell r="J792" t="str">
            <v>RUELISHEIM</v>
          </cell>
          <cell r="K792">
            <v>422</v>
          </cell>
          <cell r="L792" t="str">
            <v>SCOLAIRE</v>
          </cell>
          <cell r="M792" t="str">
            <v>AGENT SPE. MAT. PPAL 1E CLASSE</v>
          </cell>
          <cell r="N792" t="str">
            <v>TITULAIRE</v>
          </cell>
          <cell r="O792" t="str">
            <v>ACTIVITE TEMPS NON COMPLET</v>
          </cell>
          <cell r="P792">
            <v>42736</v>
          </cell>
          <cell r="Q792" t="str">
            <v>TNC</v>
          </cell>
          <cell r="R792">
            <v>80</v>
          </cell>
          <cell r="S792">
            <v>80</v>
          </cell>
          <cell r="T792" t="str">
            <v>AGENTS TERR.SPEC.ECOLES MATERNELLES</v>
          </cell>
          <cell r="U792" t="str">
            <v>C</v>
          </cell>
          <cell r="V792">
            <v>7</v>
          </cell>
        </row>
        <row r="793">
          <cell r="B793" t="str">
            <v>MAT</v>
          </cell>
          <cell r="C793" t="str">
            <v>MAT</v>
          </cell>
          <cell r="D793" t="str">
            <v>MARCEAU</v>
          </cell>
          <cell r="E793">
            <v>13201</v>
          </cell>
          <cell r="F793">
            <v>68224</v>
          </cell>
          <cell r="G793" t="str">
            <v>43 RUE BRUSTLEIN</v>
          </cell>
          <cell r="I793">
            <v>68200</v>
          </cell>
          <cell r="J793" t="str">
            <v>MULHOUSE</v>
          </cell>
          <cell r="K793">
            <v>4252</v>
          </cell>
          <cell r="L793" t="str">
            <v>MAINTENANCE DU PATRIMOINE</v>
          </cell>
          <cell r="M793" t="str">
            <v>ADJOINT TECH TER. PPAL 1E CL</v>
          </cell>
          <cell r="N793" t="str">
            <v>TITULAIRE</v>
          </cell>
          <cell r="O793" t="str">
            <v>ACTIVITE TEMPS PLEIN</v>
          </cell>
          <cell r="P793">
            <v>42917</v>
          </cell>
          <cell r="Q793" t="str">
            <v>TC</v>
          </cell>
          <cell r="R793">
            <v>100</v>
          </cell>
          <cell r="S793">
            <v>100</v>
          </cell>
          <cell r="T793" t="str">
            <v>ADJOINTS TECHNIQUES TERRITORIAUX</v>
          </cell>
          <cell r="U793" t="str">
            <v>C</v>
          </cell>
          <cell r="V793">
            <v>10</v>
          </cell>
        </row>
        <row r="794">
          <cell r="B794" t="str">
            <v>BOISSET</v>
          </cell>
          <cell r="C794" t="str">
            <v>MATHURIN</v>
          </cell>
          <cell r="D794" t="str">
            <v>CORINNE</v>
          </cell>
          <cell r="E794">
            <v>13208</v>
          </cell>
          <cell r="F794">
            <v>68224</v>
          </cell>
          <cell r="G794" t="str">
            <v>17 RUE D'ALLEMAGNE</v>
          </cell>
          <cell r="I794">
            <v>68170</v>
          </cell>
          <cell r="J794" t="str">
            <v>RIXHEIM</v>
          </cell>
          <cell r="K794">
            <v>4253</v>
          </cell>
          <cell r="L794" t="str">
            <v>ENTRETIEN ET LOGISTIQUE</v>
          </cell>
          <cell r="M794" t="str">
            <v>ADJOINT TECH. TER. PPAL 2E CL</v>
          </cell>
          <cell r="N794" t="str">
            <v>TITULAIRE</v>
          </cell>
          <cell r="O794" t="str">
            <v>ACTIVITE TEMPS NON COMPLET</v>
          </cell>
          <cell r="P794">
            <v>42736</v>
          </cell>
          <cell r="Q794" t="str">
            <v>TNC</v>
          </cell>
          <cell r="R794" t="str">
            <v>57.4</v>
          </cell>
          <cell r="S794" t="str">
            <v>57.4</v>
          </cell>
          <cell r="T794" t="str">
            <v>ADJOINTS TECHNIQUES TERRITORIAUX</v>
          </cell>
          <cell r="U794" t="str">
            <v>C</v>
          </cell>
          <cell r="V794">
            <v>7</v>
          </cell>
        </row>
        <row r="795">
          <cell r="B795" t="str">
            <v>MATTERN</v>
          </cell>
          <cell r="C795" t="str">
            <v>MATTERN</v>
          </cell>
          <cell r="D795" t="str">
            <v>NATHALIE</v>
          </cell>
          <cell r="E795">
            <v>13214</v>
          </cell>
          <cell r="F795">
            <v>68224</v>
          </cell>
          <cell r="G795" t="str">
            <v xml:space="preserve">7 RUE E. BEHE </v>
          </cell>
          <cell r="I795">
            <v>68260</v>
          </cell>
          <cell r="J795" t="str">
            <v>KINGERSHEIM</v>
          </cell>
          <cell r="K795">
            <v>422</v>
          </cell>
          <cell r="L795" t="str">
            <v>SCOLAIRE</v>
          </cell>
          <cell r="M795" t="str">
            <v>AGENT SPE. MAT. PPAL 2E CLASSE</v>
          </cell>
          <cell r="N795" t="str">
            <v>TITULAIRE</v>
          </cell>
          <cell r="O795" t="str">
            <v>ACTIVITE TEMPS NON COMPLET</v>
          </cell>
          <cell r="P795">
            <v>43070</v>
          </cell>
          <cell r="Q795" t="str">
            <v>TNC</v>
          </cell>
          <cell r="R795">
            <v>75</v>
          </cell>
          <cell r="S795">
            <v>75</v>
          </cell>
          <cell r="T795" t="str">
            <v>AGENTS TERR.SPEC.ECOLES MATERNELLES</v>
          </cell>
          <cell r="U795" t="str">
            <v>C</v>
          </cell>
          <cell r="V795">
            <v>8</v>
          </cell>
        </row>
        <row r="796">
          <cell r="B796" t="str">
            <v>MATTIONI</v>
          </cell>
          <cell r="C796" t="str">
            <v>MATTIONI</v>
          </cell>
          <cell r="D796" t="str">
            <v>VALERIE</v>
          </cell>
          <cell r="E796">
            <v>13217</v>
          </cell>
          <cell r="F796">
            <v>68224</v>
          </cell>
          <cell r="G796" t="str">
            <v>46 RUE DES TROIS ROIS</v>
          </cell>
          <cell r="I796">
            <v>68100</v>
          </cell>
          <cell r="J796" t="str">
            <v>MULHOUSE</v>
          </cell>
          <cell r="K796">
            <v>422</v>
          </cell>
          <cell r="L796" t="str">
            <v>SCOLAIRE</v>
          </cell>
          <cell r="M796" t="str">
            <v>AGENT SPE. MAT. PPAL 1E CLASSE</v>
          </cell>
          <cell r="N796" t="str">
            <v>TITULAIRE</v>
          </cell>
          <cell r="O796" t="str">
            <v>ACTIVITE TEMPS NON COMPLET</v>
          </cell>
          <cell r="P796">
            <v>43040</v>
          </cell>
          <cell r="Q796" t="str">
            <v>TNC</v>
          </cell>
          <cell r="R796">
            <v>80</v>
          </cell>
          <cell r="S796">
            <v>80</v>
          </cell>
          <cell r="T796" t="str">
            <v>AGENTS TERR.SPEC.ECOLES MATERNELLES</v>
          </cell>
          <cell r="U796" t="str">
            <v>C</v>
          </cell>
          <cell r="V796">
            <v>7</v>
          </cell>
        </row>
        <row r="797">
          <cell r="B797" t="str">
            <v>MAURO</v>
          </cell>
          <cell r="C797" t="str">
            <v>MAURO</v>
          </cell>
          <cell r="D797" t="str">
            <v>CARINE</v>
          </cell>
          <cell r="E797">
            <v>13227</v>
          </cell>
          <cell r="F797">
            <v>68224</v>
          </cell>
          <cell r="G797" t="str">
            <v>22 RUE DE LA GARE</v>
          </cell>
          <cell r="I797">
            <v>68120</v>
          </cell>
          <cell r="J797" t="str">
            <v>RICHWILLER</v>
          </cell>
          <cell r="K797">
            <v>422</v>
          </cell>
          <cell r="L797" t="str">
            <v>SCOLAIRE</v>
          </cell>
          <cell r="M797" t="str">
            <v>AGENT SPE. MAT. PPAL 2E CLASSE</v>
          </cell>
          <cell r="N797" t="str">
            <v>TITULAIRE</v>
          </cell>
          <cell r="O797" t="str">
            <v>ACTIVITE TEMPS NON COMPLET</v>
          </cell>
          <cell r="P797">
            <v>43040</v>
          </cell>
          <cell r="Q797" t="str">
            <v>TNC</v>
          </cell>
          <cell r="R797">
            <v>75</v>
          </cell>
          <cell r="S797">
            <v>75</v>
          </cell>
          <cell r="T797" t="str">
            <v>AGENTS TERR.SPEC.ECOLES MATERNELLES</v>
          </cell>
          <cell r="U797" t="str">
            <v>C</v>
          </cell>
          <cell r="V797">
            <v>7</v>
          </cell>
        </row>
        <row r="798">
          <cell r="B798" t="str">
            <v>COLLIN</v>
          </cell>
          <cell r="C798" t="str">
            <v>MECHERI</v>
          </cell>
          <cell r="D798" t="str">
            <v>SYLVIE</v>
          </cell>
          <cell r="E798">
            <v>13245</v>
          </cell>
          <cell r="F798">
            <v>68224</v>
          </cell>
          <cell r="G798" t="str">
            <v>71 RUE SANDRO BOTTICELLI</v>
          </cell>
          <cell r="I798">
            <v>68260</v>
          </cell>
          <cell r="J798" t="str">
            <v>KINGERSHEIM</v>
          </cell>
          <cell r="K798">
            <v>4253</v>
          </cell>
          <cell r="L798" t="str">
            <v>ENTRETIEN ET LOGISTIQUE</v>
          </cell>
          <cell r="M798" t="str">
            <v>ADJOINT TECH. TER. PPAL 2E CL</v>
          </cell>
          <cell r="N798" t="str">
            <v>TITULAIRE</v>
          </cell>
          <cell r="O798" t="str">
            <v>ACTIVITE TEMPS PLEIN</v>
          </cell>
          <cell r="P798">
            <v>42736</v>
          </cell>
          <cell r="Q798" t="str">
            <v>TC</v>
          </cell>
          <cell r="R798">
            <v>100</v>
          </cell>
          <cell r="S798">
            <v>100</v>
          </cell>
          <cell r="T798" t="str">
            <v>ADJOINTS TECHNIQUES TERRITORIAUX</v>
          </cell>
          <cell r="U798" t="str">
            <v>C</v>
          </cell>
          <cell r="V798">
            <v>7</v>
          </cell>
        </row>
        <row r="799">
          <cell r="B799" t="str">
            <v>SPINNHIRNY</v>
          </cell>
          <cell r="C799" t="str">
            <v>MEDER</v>
          </cell>
          <cell r="D799" t="str">
            <v>MONIQUE</v>
          </cell>
          <cell r="E799">
            <v>13247</v>
          </cell>
          <cell r="F799">
            <v>68224</v>
          </cell>
          <cell r="G799" t="str">
            <v>25 PASSAGES DES CORBEAUX</v>
          </cell>
          <cell r="I799">
            <v>68200</v>
          </cell>
          <cell r="J799" t="str">
            <v>MULHOUSE</v>
          </cell>
          <cell r="K799">
            <v>4253</v>
          </cell>
          <cell r="L799" t="str">
            <v>ENTRETIEN ET LOGISTIQUE</v>
          </cell>
          <cell r="M799" t="str">
            <v>ADJOINT TECH. TER. PPAL 2E CL</v>
          </cell>
          <cell r="N799" t="str">
            <v>TITULAIRE</v>
          </cell>
          <cell r="O799" t="str">
            <v>ACTIVITE TEMPS NON COMPLET</v>
          </cell>
          <cell r="P799">
            <v>42856</v>
          </cell>
          <cell r="Q799" t="str">
            <v>TNC</v>
          </cell>
          <cell r="R799">
            <v>79</v>
          </cell>
          <cell r="S799">
            <v>79</v>
          </cell>
          <cell r="T799" t="str">
            <v>ADJOINTS TECHNIQUES TERRITORIAUX</v>
          </cell>
          <cell r="U799" t="str">
            <v>C</v>
          </cell>
          <cell r="V799">
            <v>6</v>
          </cell>
        </row>
        <row r="800">
          <cell r="B800" t="str">
            <v>CLADEN</v>
          </cell>
          <cell r="C800" t="str">
            <v>MEDINA</v>
          </cell>
          <cell r="D800" t="str">
            <v>CARMEN</v>
          </cell>
          <cell r="E800">
            <v>13248</v>
          </cell>
          <cell r="F800">
            <v>68224</v>
          </cell>
          <cell r="G800" t="str">
            <v>1 RUE DE LA CIGALE</v>
          </cell>
          <cell r="I800">
            <v>68200</v>
          </cell>
          <cell r="J800" t="str">
            <v>MULHOUSE</v>
          </cell>
          <cell r="K800">
            <v>4253</v>
          </cell>
          <cell r="L800" t="str">
            <v>ENTRETIEN ET LOGISTIQUE</v>
          </cell>
          <cell r="M800" t="str">
            <v>ADJOINT TECH. TER. PPAL 2E CL</v>
          </cell>
          <cell r="N800" t="str">
            <v>TITULAIRE</v>
          </cell>
          <cell r="O800" t="str">
            <v>ACTIVITE TEMPS NON COMPLET</v>
          </cell>
          <cell r="P800">
            <v>42948</v>
          </cell>
          <cell r="Q800" t="str">
            <v>TNC</v>
          </cell>
          <cell r="R800">
            <v>79</v>
          </cell>
          <cell r="S800">
            <v>79</v>
          </cell>
          <cell r="T800" t="str">
            <v>ADJOINTS TECHNIQUES TERRITORIAUX</v>
          </cell>
          <cell r="U800" t="str">
            <v>C</v>
          </cell>
          <cell r="V800">
            <v>7</v>
          </cell>
        </row>
        <row r="801">
          <cell r="B801" t="str">
            <v>KIDRI</v>
          </cell>
          <cell r="C801" t="str">
            <v>MEGHRICHE</v>
          </cell>
          <cell r="D801" t="str">
            <v>MERIEM</v>
          </cell>
          <cell r="E801">
            <v>13252</v>
          </cell>
          <cell r="F801">
            <v>68224</v>
          </cell>
          <cell r="G801" t="str">
            <v>3 RUE DES BAINS</v>
          </cell>
          <cell r="I801">
            <v>68200</v>
          </cell>
          <cell r="J801" t="str">
            <v>MULHOUSE</v>
          </cell>
          <cell r="K801">
            <v>4253</v>
          </cell>
          <cell r="L801" t="str">
            <v>ENTRETIEN ET LOGISTIQUE</v>
          </cell>
          <cell r="M801" t="str">
            <v>ADJOINT TECH TER. PPAL 1E CL</v>
          </cell>
          <cell r="N801" t="str">
            <v>AUXILIAIRE</v>
          </cell>
          <cell r="O801" t="str">
            <v>ACTIVITE TEMPS NON COMPLET</v>
          </cell>
          <cell r="P801">
            <v>42736</v>
          </cell>
          <cell r="Q801" t="str">
            <v>TNC</v>
          </cell>
          <cell r="R801" t="str">
            <v>79.5</v>
          </cell>
          <cell r="S801" t="str">
            <v>79.5</v>
          </cell>
          <cell r="T801" t="str">
            <v>ADJOINTS TECHNIQUES TERRITORIAUX</v>
          </cell>
          <cell r="U801" t="str">
            <v>C</v>
          </cell>
          <cell r="V801">
            <v>6</v>
          </cell>
        </row>
        <row r="802">
          <cell r="B802" t="str">
            <v>MEGHRICHE</v>
          </cell>
          <cell r="C802" t="str">
            <v>MEGHRICHE</v>
          </cell>
          <cell r="D802" t="str">
            <v>NAJETTE</v>
          </cell>
          <cell r="E802">
            <v>13253</v>
          </cell>
          <cell r="F802">
            <v>68224</v>
          </cell>
          <cell r="G802" t="str">
            <v>186 RUE ILE NAPOLEON</v>
          </cell>
          <cell r="I802">
            <v>68400</v>
          </cell>
          <cell r="J802" t="str">
            <v>RIEDISHEIM</v>
          </cell>
          <cell r="K802">
            <v>4241</v>
          </cell>
          <cell r="L802" t="str">
            <v>AIDE A ENFANT</v>
          </cell>
          <cell r="M802" t="str">
            <v>ATTACHE TERRITORIAL</v>
          </cell>
          <cell r="N802" t="str">
            <v>CONTRACTUEL</v>
          </cell>
          <cell r="O802" t="str">
            <v>MISE A DISPOSITION</v>
          </cell>
          <cell r="P802">
            <v>42736</v>
          </cell>
          <cell r="Q802" t="str">
            <v>TC</v>
          </cell>
          <cell r="R802">
            <v>100</v>
          </cell>
          <cell r="S802">
            <v>100</v>
          </cell>
          <cell r="T802" t="str">
            <v>ATTACHES TERRITORIAUX</v>
          </cell>
          <cell r="U802" t="str">
            <v>A</v>
          </cell>
          <cell r="V802">
            <v>6</v>
          </cell>
        </row>
        <row r="803">
          <cell r="B803" t="str">
            <v>FEST</v>
          </cell>
          <cell r="C803" t="str">
            <v>MEMBRIVES</v>
          </cell>
          <cell r="D803" t="str">
            <v>MELISSA</v>
          </cell>
          <cell r="E803">
            <v>13265</v>
          </cell>
          <cell r="F803">
            <v>68224</v>
          </cell>
          <cell r="G803" t="str">
            <v>20 RUE DES CHAMPS</v>
          </cell>
          <cell r="I803">
            <v>68850</v>
          </cell>
          <cell r="J803" t="str">
            <v>STAFFELFELDEN</v>
          </cell>
          <cell r="K803">
            <v>422</v>
          </cell>
          <cell r="L803" t="str">
            <v>SCOLAIRE</v>
          </cell>
          <cell r="M803" t="str">
            <v>AGENT SPE. MAT. PPAL 2E CLASSE</v>
          </cell>
          <cell r="N803" t="str">
            <v>TITULAIRE</v>
          </cell>
          <cell r="O803" t="str">
            <v>ACTIVITE TEMPS NON COMPLET</v>
          </cell>
          <cell r="P803">
            <v>42736</v>
          </cell>
          <cell r="Q803" t="str">
            <v>TNC</v>
          </cell>
          <cell r="R803">
            <v>80</v>
          </cell>
          <cell r="S803">
            <v>80</v>
          </cell>
          <cell r="T803" t="str">
            <v>AGENTS TERR.SPEC.ECOLES MATERNELLES</v>
          </cell>
          <cell r="U803" t="str">
            <v>C</v>
          </cell>
          <cell r="V803">
            <v>3</v>
          </cell>
        </row>
        <row r="804">
          <cell r="B804" t="str">
            <v>MERIMECHE</v>
          </cell>
          <cell r="C804" t="str">
            <v>MERIMECHE</v>
          </cell>
          <cell r="D804" t="str">
            <v>KADHOUR</v>
          </cell>
          <cell r="E804">
            <v>13287</v>
          </cell>
          <cell r="F804">
            <v>68224</v>
          </cell>
          <cell r="G804" t="str">
            <v>23 RUE HENRI MATISSE</v>
          </cell>
          <cell r="I804">
            <v>68200</v>
          </cell>
          <cell r="J804" t="str">
            <v>MULHOUSE</v>
          </cell>
          <cell r="K804">
            <v>4252</v>
          </cell>
          <cell r="L804" t="str">
            <v>MAINTENANCE DU PATRIMOINE</v>
          </cell>
          <cell r="M804" t="str">
            <v>ADJOINT TECH. TER. PPAL 2E CL</v>
          </cell>
          <cell r="N804" t="str">
            <v>TITULAIRE</v>
          </cell>
          <cell r="O804" t="str">
            <v>ACTIVITE TEMPS PLEIN</v>
          </cell>
          <cell r="P804">
            <v>42736</v>
          </cell>
          <cell r="Q804" t="str">
            <v>TC</v>
          </cell>
          <cell r="R804">
            <v>100</v>
          </cell>
          <cell r="S804">
            <v>100</v>
          </cell>
          <cell r="T804" t="str">
            <v>ADJOINTS TECHNIQUES TERRITORIAUX</v>
          </cell>
          <cell r="U804" t="str">
            <v>C</v>
          </cell>
          <cell r="V804">
            <v>7</v>
          </cell>
        </row>
        <row r="805">
          <cell r="B805" t="str">
            <v>SIEGLER</v>
          </cell>
          <cell r="C805" t="str">
            <v>MERTES</v>
          </cell>
          <cell r="D805" t="str">
            <v>JEANNE</v>
          </cell>
          <cell r="E805">
            <v>13290</v>
          </cell>
          <cell r="F805">
            <v>68224</v>
          </cell>
          <cell r="G805" t="str">
            <v>15 RUE DU VERCORS</v>
          </cell>
          <cell r="I805">
            <v>68200</v>
          </cell>
          <cell r="J805" t="str">
            <v>MULHOUSE</v>
          </cell>
          <cell r="K805">
            <v>422</v>
          </cell>
          <cell r="L805" t="str">
            <v>SCOLAIRE</v>
          </cell>
          <cell r="M805" t="str">
            <v>AGENT SPE. MAT. PPAL 2E CLASSE</v>
          </cell>
          <cell r="N805" t="str">
            <v>TITULAIRE</v>
          </cell>
          <cell r="O805" t="str">
            <v>ACTIVITE TEMPS NON COMPLET</v>
          </cell>
          <cell r="P805">
            <v>42736</v>
          </cell>
          <cell r="Q805" t="str">
            <v>TNC</v>
          </cell>
          <cell r="R805">
            <v>80</v>
          </cell>
          <cell r="S805">
            <v>80</v>
          </cell>
          <cell r="T805" t="str">
            <v>AGENTS TERR.SPEC.ECOLES MATERNELLES</v>
          </cell>
          <cell r="U805" t="str">
            <v>C</v>
          </cell>
          <cell r="V805">
            <v>7</v>
          </cell>
        </row>
        <row r="806">
          <cell r="B806" t="str">
            <v>HEYER</v>
          </cell>
          <cell r="C806" t="str">
            <v>MICHALAK</v>
          </cell>
          <cell r="D806" t="str">
            <v>YVETTE</v>
          </cell>
          <cell r="E806">
            <v>13359</v>
          </cell>
          <cell r="F806">
            <v>68224</v>
          </cell>
          <cell r="G806" t="str">
            <v xml:space="preserve">2 RUE DE LA PREVOYANCE </v>
          </cell>
          <cell r="I806">
            <v>68100</v>
          </cell>
          <cell r="J806" t="str">
            <v>MULHOUSE</v>
          </cell>
          <cell r="K806">
            <v>422</v>
          </cell>
          <cell r="L806" t="str">
            <v>SCOLAIRE</v>
          </cell>
          <cell r="M806" t="str">
            <v>AGENT SPE. MAT. PPAL 1E CLASSE</v>
          </cell>
          <cell r="N806" t="str">
            <v>TITULAIRE</v>
          </cell>
          <cell r="O806" t="str">
            <v>ACTIVITE TEMPS NON COMPLET</v>
          </cell>
          <cell r="P806">
            <v>42736</v>
          </cell>
          <cell r="Q806" t="str">
            <v>TNC</v>
          </cell>
          <cell r="R806">
            <v>90</v>
          </cell>
          <cell r="S806">
            <v>90</v>
          </cell>
          <cell r="T806" t="str">
            <v>AGENTS TERR.SPEC.ECOLES MATERNELLES</v>
          </cell>
          <cell r="U806" t="str">
            <v>C</v>
          </cell>
          <cell r="V806">
            <v>7</v>
          </cell>
        </row>
        <row r="807">
          <cell r="B807" t="str">
            <v>TEYSSIER</v>
          </cell>
          <cell r="C807" t="str">
            <v>MILAZZO</v>
          </cell>
          <cell r="D807" t="str">
            <v>EMANUELA</v>
          </cell>
          <cell r="E807">
            <v>13374</v>
          </cell>
          <cell r="F807">
            <v>68224</v>
          </cell>
          <cell r="G807" t="str">
            <v>7 RUE BERTRAND</v>
          </cell>
          <cell r="I807">
            <v>68200</v>
          </cell>
          <cell r="J807" t="str">
            <v>MULHOUSE</v>
          </cell>
          <cell r="K807">
            <v>422</v>
          </cell>
          <cell r="L807" t="str">
            <v>SCOLAIRE</v>
          </cell>
          <cell r="M807" t="str">
            <v>ADJOINT TECHNIQUE TERRITORIAL</v>
          </cell>
          <cell r="N807" t="str">
            <v>TITULAIRE</v>
          </cell>
          <cell r="O807" t="str">
            <v>ACTIVITE TEMPS NON COMPLET</v>
          </cell>
          <cell r="P807">
            <v>43009</v>
          </cell>
          <cell r="Q807" t="str">
            <v>TNC</v>
          </cell>
          <cell r="R807">
            <v>85</v>
          </cell>
          <cell r="S807">
            <v>85</v>
          </cell>
          <cell r="T807" t="str">
            <v>ADJOINTS TECHNIQUES TERRITORIAUX</v>
          </cell>
          <cell r="U807" t="str">
            <v>C</v>
          </cell>
          <cell r="V807">
            <v>9</v>
          </cell>
        </row>
        <row r="808">
          <cell r="B808" t="str">
            <v>GONCALVES DOS RE</v>
          </cell>
          <cell r="C808" t="str">
            <v>MISIANO</v>
          </cell>
          <cell r="D808" t="str">
            <v>CAROLINA</v>
          </cell>
          <cell r="E808">
            <v>13393</v>
          </cell>
          <cell r="F808">
            <v>68224</v>
          </cell>
          <cell r="G808" t="str">
            <v>22 RUE DE GASCOGNE</v>
          </cell>
          <cell r="I808">
            <v>68100</v>
          </cell>
          <cell r="J808" t="str">
            <v>MULHOUSE</v>
          </cell>
          <cell r="K808">
            <v>4253</v>
          </cell>
          <cell r="L808" t="str">
            <v>ENTRETIEN ET LOGISTIQUE</v>
          </cell>
          <cell r="M808" t="str">
            <v>ADJOINT TECH. TER. PPAL 2E CL</v>
          </cell>
          <cell r="N808" t="str">
            <v>TITULAIRE</v>
          </cell>
          <cell r="O808" t="str">
            <v>ACTIVITE TEMPS PLEIN</v>
          </cell>
          <cell r="P808">
            <v>42736</v>
          </cell>
          <cell r="Q808" t="str">
            <v>TC</v>
          </cell>
          <cell r="R808">
            <v>100</v>
          </cell>
          <cell r="S808">
            <v>100</v>
          </cell>
          <cell r="T808" t="str">
            <v>ADJOINTS TECHNIQUES TERRITORIAUX</v>
          </cell>
          <cell r="U808" t="str">
            <v>C</v>
          </cell>
          <cell r="V808">
            <v>7</v>
          </cell>
        </row>
        <row r="809">
          <cell r="B809" t="str">
            <v>HUSSLER</v>
          </cell>
          <cell r="C809" t="str">
            <v>MOLOCHE</v>
          </cell>
          <cell r="D809" t="str">
            <v>DELIA</v>
          </cell>
          <cell r="E809">
            <v>13420</v>
          </cell>
          <cell r="F809">
            <v>68224</v>
          </cell>
          <cell r="G809" t="str">
            <v xml:space="preserve">32 RUE LECLERC </v>
          </cell>
          <cell r="I809">
            <v>68170</v>
          </cell>
          <cell r="J809" t="str">
            <v>RIXHEIM</v>
          </cell>
          <cell r="K809">
            <v>422</v>
          </cell>
          <cell r="L809" t="str">
            <v>SCOLAIRE</v>
          </cell>
          <cell r="M809" t="str">
            <v>AGENT SPE. MAT. PPAL 1E CLASSE</v>
          </cell>
          <cell r="N809" t="str">
            <v>TITULAIRE</v>
          </cell>
          <cell r="O809" t="str">
            <v>ACTIVITE TEMPS NON COMPLET</v>
          </cell>
          <cell r="P809">
            <v>42856</v>
          </cell>
          <cell r="Q809" t="str">
            <v>TNC</v>
          </cell>
          <cell r="R809">
            <v>80</v>
          </cell>
          <cell r="S809">
            <v>80</v>
          </cell>
          <cell r="T809" t="str">
            <v>AGENTS TERR.SPEC.ECOLES MATERNELLES</v>
          </cell>
          <cell r="U809" t="str">
            <v>C</v>
          </cell>
          <cell r="V809">
            <v>4</v>
          </cell>
        </row>
        <row r="810">
          <cell r="B810" t="str">
            <v>MOOS</v>
          </cell>
          <cell r="C810" t="str">
            <v>MOOS</v>
          </cell>
          <cell r="D810" t="str">
            <v>CHRISTINE</v>
          </cell>
          <cell r="E810">
            <v>13435</v>
          </cell>
          <cell r="F810">
            <v>68224</v>
          </cell>
          <cell r="G810" t="str">
            <v>12 RUE HENRI MATISSE</v>
          </cell>
          <cell r="I810">
            <v>68200</v>
          </cell>
          <cell r="J810" t="str">
            <v>MULHOUSE</v>
          </cell>
          <cell r="K810">
            <v>422</v>
          </cell>
          <cell r="L810" t="str">
            <v>SCOLAIRE</v>
          </cell>
          <cell r="M810" t="str">
            <v>AGENT SPE. MAT. PPAL 2E CLASSE</v>
          </cell>
          <cell r="N810" t="str">
            <v>TITULAIRE</v>
          </cell>
          <cell r="O810" t="str">
            <v>ACTIVITE TEMPS NON COMPLET</v>
          </cell>
          <cell r="P810">
            <v>42979</v>
          </cell>
          <cell r="Q810" t="str">
            <v>TNC</v>
          </cell>
          <cell r="R810">
            <v>80</v>
          </cell>
          <cell r="S810">
            <v>80</v>
          </cell>
          <cell r="T810" t="str">
            <v>AGENTS TERR.SPEC.ECOLES MATERNELLES</v>
          </cell>
          <cell r="U810" t="str">
            <v>C</v>
          </cell>
          <cell r="V810">
            <v>6</v>
          </cell>
        </row>
        <row r="811">
          <cell r="B811" t="str">
            <v>MULLER</v>
          </cell>
          <cell r="C811" t="str">
            <v>MULLER</v>
          </cell>
          <cell r="D811" t="str">
            <v>PATRICK</v>
          </cell>
          <cell r="E811">
            <v>13492</v>
          </cell>
          <cell r="F811">
            <v>68224</v>
          </cell>
          <cell r="G811" t="str">
            <v>4 PARC DENISE FERRIER</v>
          </cell>
          <cell r="I811">
            <v>68120</v>
          </cell>
          <cell r="J811" t="str">
            <v>PFASTATT</v>
          </cell>
          <cell r="K811">
            <v>4253</v>
          </cell>
          <cell r="L811" t="str">
            <v>ENTRETIEN ET LOGISTIQUE</v>
          </cell>
          <cell r="M811" t="str">
            <v>ADJOINT TECH TER. PPAL 1E CL</v>
          </cell>
          <cell r="N811" t="str">
            <v>TITULAIRE</v>
          </cell>
          <cell r="O811" t="str">
            <v>ACTIVITE TEMPS PLEIN</v>
          </cell>
          <cell r="P811">
            <v>42736</v>
          </cell>
          <cell r="Q811" t="str">
            <v>TC</v>
          </cell>
          <cell r="R811">
            <v>100</v>
          </cell>
          <cell r="S811">
            <v>100</v>
          </cell>
          <cell r="T811" t="str">
            <v>ADJOINTS TECHNIQUES TERRITORIAUX</v>
          </cell>
          <cell r="U811" t="str">
            <v>C</v>
          </cell>
          <cell r="V811">
            <v>7</v>
          </cell>
        </row>
        <row r="812">
          <cell r="B812" t="str">
            <v>DEIS</v>
          </cell>
          <cell r="C812" t="str">
            <v>MUNCH</v>
          </cell>
          <cell r="D812" t="str">
            <v>ISABELLE</v>
          </cell>
          <cell r="E812">
            <v>13498</v>
          </cell>
          <cell r="F812">
            <v>68224</v>
          </cell>
          <cell r="G812" t="str">
            <v xml:space="preserve">11 RUE DU FOSSE </v>
          </cell>
          <cell r="I812">
            <v>68270</v>
          </cell>
          <cell r="J812" t="str">
            <v>WITTENHEIM</v>
          </cell>
          <cell r="K812">
            <v>422</v>
          </cell>
          <cell r="L812" t="str">
            <v>SCOLAIRE</v>
          </cell>
          <cell r="M812" t="str">
            <v>AGENT SPE. MAT. PPAL 1E CLASSE</v>
          </cell>
          <cell r="N812" t="str">
            <v>TITULAIRE</v>
          </cell>
          <cell r="O812" t="str">
            <v>ACTIVITE TEMPS NON COMPLET</v>
          </cell>
          <cell r="P812">
            <v>42736</v>
          </cell>
          <cell r="Q812" t="str">
            <v>TNC</v>
          </cell>
          <cell r="R812">
            <v>80</v>
          </cell>
          <cell r="S812">
            <v>80</v>
          </cell>
          <cell r="T812" t="str">
            <v>AGENTS TERR.SPEC.ECOLES MATERNELLES</v>
          </cell>
          <cell r="U812" t="str">
            <v>C</v>
          </cell>
          <cell r="V812">
            <v>4</v>
          </cell>
        </row>
        <row r="813">
          <cell r="B813" t="str">
            <v>NEREE</v>
          </cell>
          <cell r="C813" t="str">
            <v>NEREE</v>
          </cell>
          <cell r="D813" t="str">
            <v>MARC</v>
          </cell>
          <cell r="E813">
            <v>13558</v>
          </cell>
          <cell r="F813">
            <v>68224</v>
          </cell>
          <cell r="G813" t="str">
            <v>8 RUE DU SAULE</v>
          </cell>
          <cell r="I813">
            <v>68440</v>
          </cell>
          <cell r="J813" t="str">
            <v>SCHLIERBACH</v>
          </cell>
          <cell r="K813">
            <v>4252</v>
          </cell>
          <cell r="L813" t="str">
            <v>MAINTENANCE DU PATRIMOINE</v>
          </cell>
          <cell r="M813" t="str">
            <v>ADJOINT TECH TER. PPAL 1E CL</v>
          </cell>
          <cell r="N813" t="str">
            <v>TITULAIRE</v>
          </cell>
          <cell r="O813" t="str">
            <v>ACTIVITE TEMPS PLEIN</v>
          </cell>
          <cell r="P813">
            <v>42856</v>
          </cell>
          <cell r="Q813" t="str">
            <v>TC</v>
          </cell>
          <cell r="R813">
            <v>100</v>
          </cell>
          <cell r="S813">
            <v>100</v>
          </cell>
          <cell r="T813" t="str">
            <v>ADJOINTS TECHNIQUES TERRITORIAUX</v>
          </cell>
          <cell r="U813" t="str">
            <v>C</v>
          </cell>
          <cell r="V813">
            <v>6</v>
          </cell>
        </row>
        <row r="814">
          <cell r="B814" t="str">
            <v>SCHACHERER</v>
          </cell>
          <cell r="C814" t="str">
            <v>NEUNREUTHER</v>
          </cell>
          <cell r="D814" t="str">
            <v>MARIE-CHRISTINE</v>
          </cell>
          <cell r="E814">
            <v>13561</v>
          </cell>
          <cell r="F814">
            <v>68224</v>
          </cell>
          <cell r="G814" t="str">
            <v>26 RUE DU LT JEAN DE LOISY</v>
          </cell>
          <cell r="I814">
            <v>68100</v>
          </cell>
          <cell r="J814" t="str">
            <v>MULHOUSE</v>
          </cell>
          <cell r="K814">
            <v>4253</v>
          </cell>
          <cell r="L814" t="str">
            <v>ENTRETIEN ET LOGISTIQUE</v>
          </cell>
          <cell r="M814" t="str">
            <v>ADJOINT TECH TER. PPAL 1E CL</v>
          </cell>
          <cell r="N814" t="str">
            <v>TITULAIRE</v>
          </cell>
          <cell r="O814" t="str">
            <v>ACTIVITE TEMPS PLEIN</v>
          </cell>
          <cell r="P814">
            <v>42736</v>
          </cell>
          <cell r="Q814" t="str">
            <v>TC</v>
          </cell>
          <cell r="R814">
            <v>100</v>
          </cell>
          <cell r="S814">
            <v>100</v>
          </cell>
          <cell r="T814" t="str">
            <v>ADJOINTS TECHNIQUES TERRITORIAUX</v>
          </cell>
          <cell r="U814" t="str">
            <v>C</v>
          </cell>
          <cell r="V814">
            <v>9</v>
          </cell>
        </row>
        <row r="815">
          <cell r="B815" t="str">
            <v>NICK</v>
          </cell>
          <cell r="C815" t="str">
            <v>NICK</v>
          </cell>
          <cell r="D815" t="str">
            <v>PASCALE</v>
          </cell>
          <cell r="E815">
            <v>13572</v>
          </cell>
          <cell r="F815">
            <v>68224</v>
          </cell>
          <cell r="G815" t="str">
            <v>10 RUE JULES VERNE</v>
          </cell>
          <cell r="I815">
            <v>68200</v>
          </cell>
          <cell r="J815" t="str">
            <v>MULHOUSE</v>
          </cell>
          <cell r="K815">
            <v>422</v>
          </cell>
          <cell r="L815" t="str">
            <v>SCOLAIRE</v>
          </cell>
          <cell r="M815" t="str">
            <v>AGENT SPE. MAT. PPAL 2E CLASSE</v>
          </cell>
          <cell r="N815" t="str">
            <v>TITULAIRE</v>
          </cell>
          <cell r="O815" t="str">
            <v>ACTIVITE TEMPS NON COMPLET</v>
          </cell>
          <cell r="P815">
            <v>42795</v>
          </cell>
          <cell r="Q815" t="str">
            <v>TNC</v>
          </cell>
          <cell r="R815">
            <v>80</v>
          </cell>
          <cell r="S815">
            <v>80</v>
          </cell>
          <cell r="T815" t="str">
            <v>AGENTS TERR.SPEC.ECOLES MATERNELLES</v>
          </cell>
          <cell r="U815" t="str">
            <v>C</v>
          </cell>
          <cell r="V815">
            <v>6</v>
          </cell>
        </row>
        <row r="816">
          <cell r="B816" t="str">
            <v>PFEIFER</v>
          </cell>
          <cell r="C816" t="str">
            <v>NICKEL</v>
          </cell>
          <cell r="D816" t="str">
            <v>NADINE</v>
          </cell>
          <cell r="E816">
            <v>13573</v>
          </cell>
          <cell r="F816">
            <v>68224</v>
          </cell>
          <cell r="G816" t="str">
            <v xml:space="preserve">25 RUE DE TURENNE </v>
          </cell>
          <cell r="I816">
            <v>68270</v>
          </cell>
          <cell r="J816" t="str">
            <v>WITTENHEIM</v>
          </cell>
          <cell r="K816">
            <v>422</v>
          </cell>
          <cell r="L816" t="str">
            <v>SCOLAIRE</v>
          </cell>
          <cell r="M816" t="str">
            <v>AGENT SPE. MAT. PPAL 1E CLASSE</v>
          </cell>
          <cell r="N816" t="str">
            <v>TITULAIRE</v>
          </cell>
          <cell r="O816" t="str">
            <v>ACTIVITE TEMPS NON COMPLET</v>
          </cell>
          <cell r="P816">
            <v>42736</v>
          </cell>
          <cell r="Q816" t="str">
            <v>TNC</v>
          </cell>
          <cell r="R816">
            <v>80</v>
          </cell>
          <cell r="S816">
            <v>80</v>
          </cell>
          <cell r="T816" t="str">
            <v>AGENTS TERR.SPEC.ECOLES MATERNELLES</v>
          </cell>
          <cell r="U816" t="str">
            <v>C</v>
          </cell>
          <cell r="V816">
            <v>4</v>
          </cell>
        </row>
        <row r="817">
          <cell r="B817" t="str">
            <v>HUGEL</v>
          </cell>
          <cell r="C817" t="str">
            <v>OBER</v>
          </cell>
          <cell r="D817" t="str">
            <v>DORIS</v>
          </cell>
          <cell r="E817">
            <v>13599</v>
          </cell>
          <cell r="F817">
            <v>68224</v>
          </cell>
          <cell r="G817" t="str">
            <v>2A RUE AUGUSTE RENOIR</v>
          </cell>
          <cell r="H817" t="str">
            <v>RESIDENCE LE CLOS MANSART</v>
          </cell>
          <cell r="I817">
            <v>68260</v>
          </cell>
          <cell r="J817" t="str">
            <v>KINGERSHEIM</v>
          </cell>
          <cell r="K817">
            <v>4253</v>
          </cell>
          <cell r="L817" t="str">
            <v>ENTRETIEN ET LOGISTIQUE</v>
          </cell>
          <cell r="M817" t="str">
            <v>ADJOINT TECH TER. PPAL 1E CL</v>
          </cell>
          <cell r="N817" t="str">
            <v>TITULAIRE</v>
          </cell>
          <cell r="O817" t="str">
            <v>ACTIVITE TEMPS NON COMPLET</v>
          </cell>
          <cell r="P817">
            <v>43040</v>
          </cell>
          <cell r="Q817" t="str">
            <v>TNC</v>
          </cell>
          <cell r="R817" t="str">
            <v>57.4</v>
          </cell>
          <cell r="S817" t="str">
            <v>57.4</v>
          </cell>
          <cell r="T817" t="str">
            <v>ADJOINTS TECHNIQUES TERRITORIAUX</v>
          </cell>
          <cell r="U817" t="str">
            <v>C</v>
          </cell>
          <cell r="V817">
            <v>8</v>
          </cell>
        </row>
        <row r="818">
          <cell r="B818" t="str">
            <v>REBERT</v>
          </cell>
          <cell r="C818" t="str">
            <v>OBER</v>
          </cell>
          <cell r="D818" t="str">
            <v>MURIEL</v>
          </cell>
          <cell r="E818">
            <v>13600</v>
          </cell>
          <cell r="F818">
            <v>68224</v>
          </cell>
          <cell r="G818" t="str">
            <v>56 AVENUE ROBERT SCHUMAN</v>
          </cell>
          <cell r="H818" t="str">
            <v>RES LES RIVES DU BASSIN</v>
          </cell>
          <cell r="I818">
            <v>68100</v>
          </cell>
          <cell r="J818" t="str">
            <v>MULHOUSE</v>
          </cell>
          <cell r="K818">
            <v>422</v>
          </cell>
          <cell r="L818" t="str">
            <v>SCOLAIRE</v>
          </cell>
          <cell r="M818" t="str">
            <v>AGENT SPE. MAT. PPAL 1E CLASSE</v>
          </cell>
          <cell r="N818" t="str">
            <v>TITULAIRE</v>
          </cell>
          <cell r="O818" t="str">
            <v>ACTIVITE TEMPS NON COMPLET</v>
          </cell>
          <cell r="P818">
            <v>42736</v>
          </cell>
          <cell r="Q818" t="str">
            <v>TNC</v>
          </cell>
          <cell r="R818">
            <v>75</v>
          </cell>
          <cell r="S818">
            <v>75</v>
          </cell>
          <cell r="T818" t="str">
            <v>AGENTS TERR.SPEC.ECOLES MATERNELLES</v>
          </cell>
          <cell r="U818" t="str">
            <v>C</v>
          </cell>
          <cell r="V818">
            <v>7</v>
          </cell>
        </row>
        <row r="819">
          <cell r="B819" t="str">
            <v>GUALAZZINI</v>
          </cell>
          <cell r="C819" t="str">
            <v>OBER</v>
          </cell>
          <cell r="D819" t="str">
            <v>NATHALIE</v>
          </cell>
          <cell r="E819">
            <v>13601</v>
          </cell>
          <cell r="F819">
            <v>68224</v>
          </cell>
          <cell r="G819" t="str">
            <v>1 RUE DU PRESIDENT KENNEDY</v>
          </cell>
          <cell r="I819">
            <v>68190</v>
          </cell>
          <cell r="J819" t="str">
            <v>ENSISHEIM</v>
          </cell>
          <cell r="K819">
            <v>422</v>
          </cell>
          <cell r="L819" t="str">
            <v>SCOLAIRE</v>
          </cell>
          <cell r="M819" t="str">
            <v>AGENT SPE. MAT. PPAL 1E CLASSE</v>
          </cell>
          <cell r="N819" t="str">
            <v>TITULAIRE</v>
          </cell>
          <cell r="O819" t="str">
            <v>ACTIVITE TEMPS NON COMPLET</v>
          </cell>
          <cell r="P819">
            <v>42736</v>
          </cell>
          <cell r="Q819" t="str">
            <v>TNC</v>
          </cell>
          <cell r="R819">
            <v>80</v>
          </cell>
          <cell r="S819">
            <v>80</v>
          </cell>
          <cell r="T819" t="str">
            <v>AGENTS TERR.SPEC.ECOLES MATERNELLES</v>
          </cell>
          <cell r="U819" t="str">
            <v>C</v>
          </cell>
          <cell r="V819">
            <v>7</v>
          </cell>
        </row>
        <row r="820">
          <cell r="B820" t="str">
            <v>OCHSENBEIN</v>
          </cell>
          <cell r="C820" t="str">
            <v>OCHSENBEIN</v>
          </cell>
          <cell r="D820" t="str">
            <v>CLAUDE</v>
          </cell>
          <cell r="E820">
            <v>13609</v>
          </cell>
          <cell r="F820">
            <v>68224</v>
          </cell>
          <cell r="G820" t="str">
            <v>56 A GRAND RUE PIERRE BRAUN</v>
          </cell>
          <cell r="I820">
            <v>68170</v>
          </cell>
          <cell r="J820" t="str">
            <v>RIXHEIM</v>
          </cell>
          <cell r="K820">
            <v>422</v>
          </cell>
          <cell r="L820" t="str">
            <v>SCOLAIRE</v>
          </cell>
          <cell r="M820" t="str">
            <v>AGENT SPE. MAT. PPAL 1E CLASSE</v>
          </cell>
          <cell r="N820" t="str">
            <v>TITULAIRE</v>
          </cell>
          <cell r="O820" t="str">
            <v>ACTIVITE TEMPS NON COMPLET</v>
          </cell>
          <cell r="P820">
            <v>42736</v>
          </cell>
          <cell r="Q820" t="str">
            <v>TNC</v>
          </cell>
          <cell r="R820">
            <v>75</v>
          </cell>
          <cell r="S820">
            <v>75</v>
          </cell>
          <cell r="T820" t="str">
            <v>AGENTS TERR.SPEC.ECOLES MATERNELLES</v>
          </cell>
          <cell r="U820" t="str">
            <v>C</v>
          </cell>
          <cell r="V820">
            <v>6</v>
          </cell>
        </row>
        <row r="821">
          <cell r="B821" t="str">
            <v>EMIRHAN</v>
          </cell>
          <cell r="C821" t="str">
            <v>OKTAY</v>
          </cell>
          <cell r="D821" t="str">
            <v>SAFFET</v>
          </cell>
          <cell r="E821">
            <v>13616</v>
          </cell>
          <cell r="F821">
            <v>68224</v>
          </cell>
          <cell r="G821" t="str">
            <v>17 RUE HENRI MATISSE</v>
          </cell>
          <cell r="I821">
            <v>68200</v>
          </cell>
          <cell r="J821" t="str">
            <v>MULHOUSE</v>
          </cell>
          <cell r="K821">
            <v>4253</v>
          </cell>
          <cell r="L821" t="str">
            <v>ENTRETIEN ET LOGISTIQUE</v>
          </cell>
          <cell r="M821" t="str">
            <v>ADJOINT TECHNIQUE TERRITORIAL</v>
          </cell>
          <cell r="N821" t="str">
            <v>TITULAIRE</v>
          </cell>
          <cell r="O821" t="str">
            <v>ACTIVITE TEMPS NON COMPLET</v>
          </cell>
          <cell r="P821">
            <v>42736</v>
          </cell>
          <cell r="Q821" t="str">
            <v>TNC</v>
          </cell>
          <cell r="R821">
            <v>79</v>
          </cell>
          <cell r="S821">
            <v>79</v>
          </cell>
          <cell r="T821" t="str">
            <v>ADJOINTS TECHNIQUES TERRITORIAUX</v>
          </cell>
          <cell r="U821" t="str">
            <v>C</v>
          </cell>
          <cell r="V821">
            <v>7</v>
          </cell>
        </row>
        <row r="822">
          <cell r="B822" t="str">
            <v>PAPIRER</v>
          </cell>
          <cell r="C822" t="str">
            <v>PAPIRER</v>
          </cell>
          <cell r="D822" t="str">
            <v>NICOLE</v>
          </cell>
          <cell r="E822">
            <v>13681</v>
          </cell>
          <cell r="F822">
            <v>68224</v>
          </cell>
          <cell r="G822" t="str">
            <v>45 AVENUE ALPHONSE JUIN</v>
          </cell>
          <cell r="I822">
            <v>68100</v>
          </cell>
          <cell r="J822" t="str">
            <v>MULHOUSE</v>
          </cell>
          <cell r="K822">
            <v>4252</v>
          </cell>
          <cell r="L822" t="str">
            <v>MAINTENANCE DU PATRIMOINE</v>
          </cell>
          <cell r="M822" t="str">
            <v>ADJOINT TECH. TER. PPAL 2E CL</v>
          </cell>
          <cell r="N822" t="str">
            <v>TITULAIRE</v>
          </cell>
          <cell r="O822" t="str">
            <v>ACTIVITE TEMPS PLEIN</v>
          </cell>
          <cell r="P822">
            <v>42887</v>
          </cell>
          <cell r="Q822" t="str">
            <v>TC</v>
          </cell>
          <cell r="R822">
            <v>100</v>
          </cell>
          <cell r="S822">
            <v>100</v>
          </cell>
          <cell r="T822" t="str">
            <v>ADJOINTS TECHNIQUES TERRITORIAUX</v>
          </cell>
          <cell r="U822" t="str">
            <v>C</v>
          </cell>
          <cell r="V822">
            <v>9</v>
          </cell>
        </row>
        <row r="823">
          <cell r="B823" t="str">
            <v>PASSANT</v>
          </cell>
          <cell r="C823" t="str">
            <v>PASSANT</v>
          </cell>
          <cell r="D823" t="str">
            <v>STEPHANIE</v>
          </cell>
          <cell r="E823">
            <v>13702</v>
          </cell>
          <cell r="F823">
            <v>68224</v>
          </cell>
          <cell r="G823" t="str">
            <v>16 RUE DE RIBEAUVILLE</v>
          </cell>
          <cell r="I823">
            <v>68200</v>
          </cell>
          <cell r="J823" t="str">
            <v>MULHOUSE</v>
          </cell>
          <cell r="K823">
            <v>4253</v>
          </cell>
          <cell r="L823" t="str">
            <v>ENTRETIEN ET LOGISTIQUE</v>
          </cell>
          <cell r="M823" t="str">
            <v>ADJOINT TECH. TER. PPAL 2E CL</v>
          </cell>
          <cell r="N823" t="str">
            <v>TITULAIRE</v>
          </cell>
          <cell r="O823" t="str">
            <v>ACTIVITE TEMPS NON COMPLET</v>
          </cell>
          <cell r="P823">
            <v>42736</v>
          </cell>
          <cell r="Q823" t="str">
            <v>TNC</v>
          </cell>
          <cell r="R823">
            <v>80</v>
          </cell>
          <cell r="S823">
            <v>80</v>
          </cell>
          <cell r="T823" t="str">
            <v>ADJOINTS TECHNIQUES TERRITORIAUX</v>
          </cell>
          <cell r="U823" t="str">
            <v>C</v>
          </cell>
          <cell r="V823">
            <v>5</v>
          </cell>
        </row>
        <row r="824">
          <cell r="B824" t="str">
            <v>LOPES DE ABREU</v>
          </cell>
          <cell r="C824" t="str">
            <v>PATIENT</v>
          </cell>
          <cell r="D824" t="str">
            <v>DEBORAH</v>
          </cell>
          <cell r="E824">
            <v>13706</v>
          </cell>
          <cell r="F824">
            <v>68224</v>
          </cell>
          <cell r="G824" t="str">
            <v>21 RUE DE HEIMSBRUNN</v>
          </cell>
          <cell r="I824">
            <v>68200</v>
          </cell>
          <cell r="J824" t="str">
            <v>MULHOUSE</v>
          </cell>
          <cell r="K824">
            <v>422</v>
          </cell>
          <cell r="L824" t="str">
            <v>SCOLAIRE</v>
          </cell>
          <cell r="M824" t="str">
            <v>AGENT SPE. MAT. PPAL 2E CLASSE</v>
          </cell>
          <cell r="N824" t="str">
            <v>TITULAIRE</v>
          </cell>
          <cell r="O824" t="str">
            <v>ACTIVITE TEMPS NON COMPLET</v>
          </cell>
          <cell r="P824">
            <v>42948</v>
          </cell>
          <cell r="Q824" t="str">
            <v>TNC</v>
          </cell>
          <cell r="R824">
            <v>75</v>
          </cell>
          <cell r="S824">
            <v>75</v>
          </cell>
          <cell r="T824" t="str">
            <v>AGENTS TERR.SPEC.ECOLES MATERNELLES</v>
          </cell>
          <cell r="U824" t="str">
            <v>C</v>
          </cell>
          <cell r="V824">
            <v>6</v>
          </cell>
        </row>
        <row r="825">
          <cell r="B825" t="str">
            <v>PAYET CATORC</v>
          </cell>
          <cell r="C825" t="str">
            <v>PAYET</v>
          </cell>
          <cell r="D825" t="str">
            <v>ROSELYNE</v>
          </cell>
          <cell r="E825">
            <v>13719</v>
          </cell>
          <cell r="F825">
            <v>68224</v>
          </cell>
          <cell r="G825" t="str">
            <v>29 RUE ALBERT CAMUS</v>
          </cell>
          <cell r="I825">
            <v>68200</v>
          </cell>
          <cell r="J825" t="str">
            <v>MULHOUSE</v>
          </cell>
          <cell r="K825">
            <v>4253</v>
          </cell>
          <cell r="L825" t="str">
            <v>ENTRETIEN ET LOGISTIQUE</v>
          </cell>
          <cell r="M825" t="str">
            <v>ADJOINT ADMINIS.TER.PL.1E</v>
          </cell>
          <cell r="N825" t="str">
            <v>TITULAIRE</v>
          </cell>
          <cell r="O825" t="str">
            <v>ACTIVITE TEMPS NON COMPLET</v>
          </cell>
          <cell r="P825">
            <v>42736</v>
          </cell>
          <cell r="Q825" t="str">
            <v>TNC</v>
          </cell>
          <cell r="R825" t="str">
            <v>57.4</v>
          </cell>
          <cell r="S825" t="str">
            <v>57.4</v>
          </cell>
          <cell r="T825" t="str">
            <v>ADJOINTS ADMINISTRATIFS TERRIT.</v>
          </cell>
          <cell r="U825" t="str">
            <v>C</v>
          </cell>
          <cell r="V825">
            <v>7</v>
          </cell>
        </row>
        <row r="826">
          <cell r="B826" t="str">
            <v>MAILLOT</v>
          </cell>
          <cell r="C826" t="str">
            <v>PAYET</v>
          </cell>
          <cell r="D826" t="str">
            <v>MARGUERITE</v>
          </cell>
          <cell r="E826">
            <v>13722</v>
          </cell>
          <cell r="F826">
            <v>68224</v>
          </cell>
          <cell r="G826" t="str">
            <v>129 AVENUE ARISTIDE BRIAND</v>
          </cell>
          <cell r="I826">
            <v>68100</v>
          </cell>
          <cell r="J826" t="str">
            <v>MULHOUSE</v>
          </cell>
          <cell r="K826">
            <v>4253</v>
          </cell>
          <cell r="L826" t="str">
            <v>ENTRETIEN ET LOGISTIQUE</v>
          </cell>
          <cell r="M826" t="str">
            <v>ADJOINT TECH. TER. PPAL 2E CL</v>
          </cell>
          <cell r="N826" t="str">
            <v>TITULAIRE</v>
          </cell>
          <cell r="O826" t="str">
            <v>ACTIVITE TEMPS PLEIN</v>
          </cell>
          <cell r="P826">
            <v>42736</v>
          </cell>
          <cell r="Q826" t="str">
            <v>TC</v>
          </cell>
          <cell r="R826">
            <v>100</v>
          </cell>
          <cell r="S826">
            <v>100</v>
          </cell>
          <cell r="T826" t="str">
            <v>ADJOINTS TECHNIQUES TERRITORIAUX</v>
          </cell>
          <cell r="U826" t="str">
            <v>C</v>
          </cell>
          <cell r="V826">
            <v>7</v>
          </cell>
        </row>
        <row r="827">
          <cell r="B827" t="str">
            <v>PERRET</v>
          </cell>
          <cell r="C827" t="str">
            <v>PERRET</v>
          </cell>
          <cell r="D827" t="str">
            <v>VERONIQUE</v>
          </cell>
          <cell r="E827">
            <v>13740</v>
          </cell>
          <cell r="F827">
            <v>68224</v>
          </cell>
          <cell r="G827" t="str">
            <v>49 RUE DU NORDFELD</v>
          </cell>
          <cell r="I827">
            <v>68100</v>
          </cell>
          <cell r="J827" t="str">
            <v>MULHOUSE</v>
          </cell>
          <cell r="K827">
            <v>4253</v>
          </cell>
          <cell r="L827" t="str">
            <v>ENTRETIEN ET LOGISTIQUE</v>
          </cell>
          <cell r="M827" t="str">
            <v>ADJOINT TECH TER. PPAL 1E CL</v>
          </cell>
          <cell r="N827" t="str">
            <v>TITULAIRE</v>
          </cell>
          <cell r="O827" t="str">
            <v>ACTIVITE TEMPS PLEIN</v>
          </cell>
          <cell r="P827">
            <v>43040</v>
          </cell>
          <cell r="Q827" t="str">
            <v>TC</v>
          </cell>
          <cell r="R827">
            <v>100</v>
          </cell>
          <cell r="S827">
            <v>100</v>
          </cell>
          <cell r="T827" t="str">
            <v>ADJOINTS TECHNIQUES TERRITORIAUX</v>
          </cell>
          <cell r="U827" t="str">
            <v>C</v>
          </cell>
          <cell r="V827">
            <v>4</v>
          </cell>
        </row>
        <row r="828">
          <cell r="B828" t="str">
            <v>KARAGOZ</v>
          </cell>
          <cell r="C828" t="str">
            <v>POLAT</v>
          </cell>
          <cell r="D828" t="str">
            <v>HATICE</v>
          </cell>
          <cell r="E828">
            <v>13812</v>
          </cell>
          <cell r="F828">
            <v>68224</v>
          </cell>
          <cell r="G828" t="str">
            <v>6 RUE JEAN JACQUES SCHERRER</v>
          </cell>
          <cell r="I828">
            <v>68460</v>
          </cell>
          <cell r="J828" t="str">
            <v>LUTTERBACH</v>
          </cell>
          <cell r="K828">
            <v>4253</v>
          </cell>
          <cell r="L828" t="str">
            <v>ENTRETIEN ET LOGISTIQUE</v>
          </cell>
          <cell r="M828" t="str">
            <v>ADJOINT TECH. TER. PPAL 2E CL</v>
          </cell>
          <cell r="N828" t="str">
            <v>TITULAIRE</v>
          </cell>
          <cell r="O828" t="str">
            <v>ACTIVITE TEMPS PLEIN</v>
          </cell>
          <cell r="P828">
            <v>42736</v>
          </cell>
          <cell r="Q828" t="str">
            <v>TC</v>
          </cell>
          <cell r="R828">
            <v>100</v>
          </cell>
          <cell r="S828">
            <v>100</v>
          </cell>
          <cell r="T828" t="str">
            <v>ADJOINTS TECHNIQUES TERRITORIAUX</v>
          </cell>
          <cell r="U828" t="str">
            <v>C</v>
          </cell>
          <cell r="V828">
            <v>6</v>
          </cell>
        </row>
        <row r="829">
          <cell r="B829" t="str">
            <v>SAHINDAL</v>
          </cell>
          <cell r="C829" t="str">
            <v>POLAT</v>
          </cell>
          <cell r="D829" t="str">
            <v>MAKBULE</v>
          </cell>
          <cell r="E829">
            <v>13813</v>
          </cell>
          <cell r="F829">
            <v>68224</v>
          </cell>
          <cell r="G829" t="str">
            <v>28 RUE DAGUERRE</v>
          </cell>
          <cell r="I829">
            <v>68200</v>
          </cell>
          <cell r="J829" t="str">
            <v>MULHOUSE</v>
          </cell>
          <cell r="K829">
            <v>4253</v>
          </cell>
          <cell r="L829" t="str">
            <v>ENTRETIEN ET LOGISTIQUE</v>
          </cell>
          <cell r="M829" t="str">
            <v>ADJOINT TECH. TER. PPAL 2E CL</v>
          </cell>
          <cell r="N829" t="str">
            <v>TITULAIRE</v>
          </cell>
          <cell r="O829" t="str">
            <v>ACTIVITE TEMPS NON COMPLET</v>
          </cell>
          <cell r="P829">
            <v>42736</v>
          </cell>
          <cell r="Q829" t="str">
            <v>TNC</v>
          </cell>
          <cell r="R829" t="str">
            <v>57.4</v>
          </cell>
          <cell r="S829" t="str">
            <v>57.4</v>
          </cell>
          <cell r="T829" t="str">
            <v>ADJOINTS TECHNIQUES TERRITORIAUX</v>
          </cell>
          <cell r="U829" t="str">
            <v>C</v>
          </cell>
          <cell r="V829">
            <v>7</v>
          </cell>
        </row>
        <row r="830">
          <cell r="B830" t="str">
            <v>PONCELET</v>
          </cell>
          <cell r="C830" t="str">
            <v>PONCELET</v>
          </cell>
          <cell r="D830" t="str">
            <v>NATHALIE</v>
          </cell>
          <cell r="E830">
            <v>13814</v>
          </cell>
          <cell r="F830">
            <v>68224</v>
          </cell>
          <cell r="G830" t="str">
            <v>22 ALLEE DES COQUELICOTS</v>
          </cell>
          <cell r="I830">
            <v>68390</v>
          </cell>
          <cell r="J830" t="str">
            <v>SAUSHEIM</v>
          </cell>
          <cell r="K830">
            <v>422</v>
          </cell>
          <cell r="L830" t="str">
            <v>SCOLAIRE</v>
          </cell>
          <cell r="M830" t="str">
            <v>AGENT SPE. MAT. PPAL 1E CLASSE</v>
          </cell>
          <cell r="N830" t="str">
            <v>TITULAIRE</v>
          </cell>
          <cell r="O830" t="str">
            <v>ACTIVITE TEMPS NON COMPLET</v>
          </cell>
          <cell r="P830">
            <v>42887</v>
          </cell>
          <cell r="Q830" t="str">
            <v>TNC</v>
          </cell>
          <cell r="R830">
            <v>80</v>
          </cell>
          <cell r="S830">
            <v>80</v>
          </cell>
          <cell r="T830" t="str">
            <v>AGENTS TERR.SPEC.ECOLES MATERNELLES</v>
          </cell>
          <cell r="U830" t="str">
            <v>C</v>
          </cell>
          <cell r="V830">
            <v>5</v>
          </cell>
        </row>
        <row r="831">
          <cell r="B831" t="str">
            <v>PRENEL</v>
          </cell>
          <cell r="C831" t="str">
            <v>PRENEL</v>
          </cell>
          <cell r="D831" t="str">
            <v>PRISCILLA</v>
          </cell>
          <cell r="E831">
            <v>13837</v>
          </cell>
          <cell r="F831">
            <v>68224</v>
          </cell>
          <cell r="G831" t="str">
            <v>43 RUE DROUOT</v>
          </cell>
          <cell r="I831">
            <v>68100</v>
          </cell>
          <cell r="J831" t="str">
            <v>MULHOUSE</v>
          </cell>
          <cell r="K831">
            <v>422</v>
          </cell>
          <cell r="L831" t="str">
            <v>SCOLAIRE</v>
          </cell>
          <cell r="M831" t="str">
            <v>ADJOINT TECH. TER. PPAL 2E CL</v>
          </cell>
          <cell r="N831" t="str">
            <v>TITULAIRE</v>
          </cell>
          <cell r="O831" t="str">
            <v>ACTIVITE TEMPS NON COMPLET</v>
          </cell>
          <cell r="P831">
            <v>42736</v>
          </cell>
          <cell r="Q831" t="str">
            <v>TNC</v>
          </cell>
          <cell r="R831">
            <v>75</v>
          </cell>
          <cell r="S831">
            <v>75</v>
          </cell>
          <cell r="T831" t="str">
            <v>ADJOINTS TECHNIQUES TERRITORIAUX</v>
          </cell>
          <cell r="U831" t="str">
            <v>C</v>
          </cell>
          <cell r="V831">
            <v>5</v>
          </cell>
        </row>
        <row r="832">
          <cell r="B832" t="str">
            <v>ERB</v>
          </cell>
          <cell r="C832" t="str">
            <v>RAUCCI</v>
          </cell>
          <cell r="D832" t="str">
            <v>VALERIE</v>
          </cell>
          <cell r="E832">
            <v>13892</v>
          </cell>
          <cell r="F832">
            <v>68224</v>
          </cell>
          <cell r="G832" t="str">
            <v>87 RUE DU CHATEAU ZU RHEIN</v>
          </cell>
          <cell r="I832">
            <v>68200</v>
          </cell>
          <cell r="J832" t="str">
            <v>MULHOUSE</v>
          </cell>
          <cell r="K832">
            <v>422</v>
          </cell>
          <cell r="L832" t="str">
            <v>SCOLAIRE</v>
          </cell>
          <cell r="M832" t="str">
            <v>ADJOINT TECH. TER. PPAL 2E CL</v>
          </cell>
          <cell r="N832" t="str">
            <v>TITULAIRE</v>
          </cell>
          <cell r="O832" t="str">
            <v>ACTIVITE TEMPS NON COMPLET</v>
          </cell>
          <cell r="P832">
            <v>42736</v>
          </cell>
          <cell r="Q832" t="str">
            <v>TNC</v>
          </cell>
          <cell r="R832">
            <v>80</v>
          </cell>
          <cell r="S832">
            <v>80</v>
          </cell>
          <cell r="T832" t="str">
            <v>ADJOINTS TECHNIQUES TERRITORIAUX</v>
          </cell>
          <cell r="U832" t="str">
            <v>C</v>
          </cell>
          <cell r="V832">
            <v>5</v>
          </cell>
        </row>
        <row r="833">
          <cell r="B833" t="str">
            <v>RAYNAUD</v>
          </cell>
          <cell r="C833" t="str">
            <v>RAYNAUD</v>
          </cell>
          <cell r="D833" t="str">
            <v>AGNES</v>
          </cell>
          <cell r="E833">
            <v>13894</v>
          </cell>
          <cell r="F833">
            <v>68224</v>
          </cell>
          <cell r="G833" t="str">
            <v>33 RUE JETTINGEN</v>
          </cell>
          <cell r="I833">
            <v>68510</v>
          </cell>
          <cell r="J833" t="str">
            <v>HELFRANTZKIRCH</v>
          </cell>
          <cell r="K833">
            <v>422</v>
          </cell>
          <cell r="L833" t="str">
            <v>SCOLAIRE</v>
          </cell>
          <cell r="M833" t="str">
            <v>ADJOINT TECH TER. PPAL 1E CL</v>
          </cell>
          <cell r="N833" t="str">
            <v>TITULAIRE</v>
          </cell>
          <cell r="O833" t="str">
            <v>ACTIVITE TEMPS NON COMPLET</v>
          </cell>
          <cell r="P833">
            <v>43040</v>
          </cell>
          <cell r="Q833" t="str">
            <v>TNC</v>
          </cell>
          <cell r="R833">
            <v>80</v>
          </cell>
          <cell r="S833">
            <v>80</v>
          </cell>
          <cell r="T833" t="str">
            <v>ADJOINTS TECHNIQUES TERRITORIAUX</v>
          </cell>
          <cell r="U833" t="str">
            <v>C</v>
          </cell>
          <cell r="V833">
            <v>8</v>
          </cell>
        </row>
        <row r="834">
          <cell r="B834" t="str">
            <v>REICHSTADT</v>
          </cell>
          <cell r="C834" t="str">
            <v>REICHSTADT</v>
          </cell>
          <cell r="D834" t="str">
            <v>ISABELLE</v>
          </cell>
          <cell r="E834">
            <v>13918</v>
          </cell>
          <cell r="F834">
            <v>68224</v>
          </cell>
          <cell r="G834" t="str">
            <v>14 RUE DE L'AGRICULTURE</v>
          </cell>
          <cell r="I834">
            <v>68200</v>
          </cell>
          <cell r="J834" t="str">
            <v>MULHOUSE</v>
          </cell>
          <cell r="K834">
            <v>422</v>
          </cell>
          <cell r="L834" t="str">
            <v>SCOLAIRE</v>
          </cell>
          <cell r="M834" t="str">
            <v>AGENT SPE. MAT. PPAL 1E CLASSE</v>
          </cell>
          <cell r="N834" t="str">
            <v>TITULAIRE</v>
          </cell>
          <cell r="O834" t="str">
            <v>ACTIVITE TEMPS NON COMPLET</v>
          </cell>
          <cell r="P834">
            <v>42736</v>
          </cell>
          <cell r="Q834" t="str">
            <v>TNC</v>
          </cell>
          <cell r="R834">
            <v>80</v>
          </cell>
          <cell r="S834">
            <v>80</v>
          </cell>
          <cell r="T834" t="str">
            <v>AGENTS TERR.SPEC.ECOLES MATERNELLES</v>
          </cell>
          <cell r="U834" t="str">
            <v>C</v>
          </cell>
          <cell r="V834">
            <v>7</v>
          </cell>
        </row>
        <row r="835">
          <cell r="B835" t="str">
            <v>REINELT</v>
          </cell>
          <cell r="C835" t="str">
            <v>REINELT</v>
          </cell>
          <cell r="D835" t="str">
            <v>MELANIE</v>
          </cell>
          <cell r="E835">
            <v>13923</v>
          </cell>
          <cell r="F835">
            <v>68224</v>
          </cell>
          <cell r="G835" t="str">
            <v>50 A   RUE BRUSTLEIN</v>
          </cell>
          <cell r="I835">
            <v>68200</v>
          </cell>
          <cell r="J835" t="str">
            <v>MULHOUSE</v>
          </cell>
          <cell r="K835">
            <v>422</v>
          </cell>
          <cell r="L835" t="str">
            <v>SCOLAIRE</v>
          </cell>
          <cell r="M835" t="str">
            <v>ADJOINT TECH. TER. PPAL 2E CL</v>
          </cell>
          <cell r="N835" t="str">
            <v>TITULAIRE</v>
          </cell>
          <cell r="O835" t="str">
            <v>ACTIVITE TEMPS NON COMPLET</v>
          </cell>
          <cell r="P835">
            <v>42736</v>
          </cell>
          <cell r="Q835" t="str">
            <v>TNC</v>
          </cell>
          <cell r="R835">
            <v>75</v>
          </cell>
          <cell r="S835">
            <v>75</v>
          </cell>
          <cell r="T835" t="str">
            <v>ADJOINTS TECHNIQUES TERRITORIAUX</v>
          </cell>
          <cell r="U835" t="str">
            <v>C</v>
          </cell>
          <cell r="V835">
            <v>6</v>
          </cell>
        </row>
        <row r="836">
          <cell r="B836" t="str">
            <v>ALALOUT</v>
          </cell>
          <cell r="C836" t="str">
            <v>RHAZRAN</v>
          </cell>
          <cell r="D836" t="str">
            <v>HAFIDA</v>
          </cell>
          <cell r="E836">
            <v>13963</v>
          </cell>
          <cell r="F836">
            <v>68224</v>
          </cell>
          <cell r="G836" t="str">
            <v>19 RUE DE TOULOUSE</v>
          </cell>
          <cell r="I836">
            <v>68200</v>
          </cell>
          <cell r="J836" t="str">
            <v>MULHOUSE</v>
          </cell>
          <cell r="K836">
            <v>4253</v>
          </cell>
          <cell r="L836" t="str">
            <v>ENTRETIEN ET LOGISTIQUE</v>
          </cell>
          <cell r="M836" t="str">
            <v>ADJOINT TECH TER. PPAL 1E CL</v>
          </cell>
          <cell r="N836" t="str">
            <v>TITULAIRE</v>
          </cell>
          <cell r="O836" t="str">
            <v>ACTIVITE TEMPS NON COMPLET</v>
          </cell>
          <cell r="P836">
            <v>42736</v>
          </cell>
          <cell r="Q836" t="str">
            <v>TNC</v>
          </cell>
          <cell r="R836">
            <v>79</v>
          </cell>
          <cell r="S836">
            <v>79</v>
          </cell>
          <cell r="T836" t="str">
            <v>ADJOINTS TECHNIQUES TERRITORIAUX</v>
          </cell>
          <cell r="U836" t="str">
            <v>C</v>
          </cell>
          <cell r="V836">
            <v>7</v>
          </cell>
        </row>
        <row r="837">
          <cell r="B837" t="str">
            <v>ROBE</v>
          </cell>
          <cell r="C837" t="str">
            <v>ROBE</v>
          </cell>
          <cell r="D837" t="str">
            <v>MARIE-CLAIRE</v>
          </cell>
          <cell r="E837">
            <v>14027</v>
          </cell>
          <cell r="F837">
            <v>68224</v>
          </cell>
          <cell r="G837" t="str">
            <v xml:space="preserve">39 RUE DE LATTRE DE TASSIGNY </v>
          </cell>
          <cell r="I837">
            <v>68400</v>
          </cell>
          <cell r="J837" t="str">
            <v>RIEDISHEIM</v>
          </cell>
          <cell r="K837">
            <v>422</v>
          </cell>
          <cell r="L837" t="str">
            <v>SCOLAIRE</v>
          </cell>
          <cell r="M837" t="str">
            <v>AGENT SPE. MAT. PPAL 1E CLASSE</v>
          </cell>
          <cell r="N837" t="str">
            <v>TITULAIRE</v>
          </cell>
          <cell r="O837" t="str">
            <v>ACTIVITE TEMPS NON COMPLET</v>
          </cell>
          <cell r="P837">
            <v>42948</v>
          </cell>
          <cell r="Q837" t="str">
            <v>TNC</v>
          </cell>
          <cell r="R837">
            <v>80</v>
          </cell>
          <cell r="S837">
            <v>80</v>
          </cell>
          <cell r="T837" t="str">
            <v>AGENTS TERR.SPEC.ECOLES MATERNELLES</v>
          </cell>
          <cell r="U837" t="str">
            <v>C</v>
          </cell>
          <cell r="V837">
            <v>6</v>
          </cell>
        </row>
        <row r="838">
          <cell r="B838" t="str">
            <v>EL MAALEM</v>
          </cell>
          <cell r="C838" t="str">
            <v>SAHEL</v>
          </cell>
          <cell r="D838" t="str">
            <v>FATIMA</v>
          </cell>
          <cell r="E838">
            <v>14150</v>
          </cell>
          <cell r="F838">
            <v>68224</v>
          </cell>
          <cell r="G838" t="str">
            <v>133 RUE D'ILLZACH</v>
          </cell>
          <cell r="I838">
            <v>68100</v>
          </cell>
          <cell r="J838" t="str">
            <v>MULHOUSE</v>
          </cell>
          <cell r="K838">
            <v>422</v>
          </cell>
          <cell r="L838" t="str">
            <v>SCOLAIRE</v>
          </cell>
          <cell r="M838" t="str">
            <v>ADJOINT TECH. TER. PPAL 2E CL</v>
          </cell>
          <cell r="N838" t="str">
            <v>TITULAIRE</v>
          </cell>
          <cell r="O838" t="str">
            <v>ACTIVITE TEMPS NON COMPLET</v>
          </cell>
          <cell r="P838">
            <v>42887</v>
          </cell>
          <cell r="Q838" t="str">
            <v>TNC</v>
          </cell>
          <cell r="R838">
            <v>80</v>
          </cell>
          <cell r="S838">
            <v>80</v>
          </cell>
          <cell r="T838" t="str">
            <v>ADJOINTS TECHNIQUES TERRITORIAUX</v>
          </cell>
          <cell r="U838" t="str">
            <v>C</v>
          </cell>
          <cell r="V838">
            <v>6</v>
          </cell>
        </row>
        <row r="839">
          <cell r="B839" t="str">
            <v>SAIHI</v>
          </cell>
          <cell r="C839" t="str">
            <v>SAIHI</v>
          </cell>
          <cell r="D839" t="str">
            <v>BARIKA</v>
          </cell>
          <cell r="E839">
            <v>14156</v>
          </cell>
          <cell r="F839">
            <v>68224</v>
          </cell>
          <cell r="G839" t="str">
            <v>2 RUE D'ARLON</v>
          </cell>
          <cell r="I839">
            <v>68110</v>
          </cell>
          <cell r="J839" t="str">
            <v>ILLZACH</v>
          </cell>
          <cell r="K839">
            <v>422</v>
          </cell>
          <cell r="L839" t="str">
            <v>SCOLAIRE</v>
          </cell>
          <cell r="M839" t="str">
            <v>AGENT SPE. MAT. PPAL 1E CLASSE</v>
          </cell>
          <cell r="N839" t="str">
            <v>TITULAIRE</v>
          </cell>
          <cell r="O839" t="str">
            <v>ACTIVITE TEMPS NON COMPLET</v>
          </cell>
          <cell r="P839">
            <v>43040</v>
          </cell>
          <cell r="Q839" t="str">
            <v>TNC</v>
          </cell>
          <cell r="R839">
            <v>75</v>
          </cell>
          <cell r="S839">
            <v>75</v>
          </cell>
          <cell r="T839" t="str">
            <v>AGENTS TERR.SPEC.ECOLES MATERNELLES</v>
          </cell>
          <cell r="U839" t="str">
            <v>C</v>
          </cell>
          <cell r="V839">
            <v>8</v>
          </cell>
        </row>
        <row r="840">
          <cell r="B840" t="str">
            <v>SAINT-CRICQ</v>
          </cell>
          <cell r="C840" t="str">
            <v>SAINT-CRICQ</v>
          </cell>
          <cell r="D840" t="str">
            <v>CYRILLE</v>
          </cell>
          <cell r="E840">
            <v>14158</v>
          </cell>
          <cell r="F840">
            <v>68224</v>
          </cell>
          <cell r="G840" t="str">
            <v>68 GRAND RUE</v>
          </cell>
          <cell r="I840">
            <v>68890</v>
          </cell>
          <cell r="J840" t="str">
            <v>REGUISHEIM</v>
          </cell>
          <cell r="K840">
            <v>4242</v>
          </cell>
          <cell r="L840" t="str">
            <v>EPANOUISSEMENT ENFANT</v>
          </cell>
          <cell r="M840" t="str">
            <v>ASSISTANT D'ENS ART PPAL 1CL</v>
          </cell>
          <cell r="N840" t="str">
            <v>TITULAIRE</v>
          </cell>
          <cell r="O840" t="str">
            <v>ACTIVITE TEMPS PLEIN</v>
          </cell>
          <cell r="P840">
            <v>42736</v>
          </cell>
          <cell r="Q840" t="str">
            <v>TC</v>
          </cell>
          <cell r="R840">
            <v>100</v>
          </cell>
          <cell r="S840">
            <v>100</v>
          </cell>
          <cell r="T840" t="str">
            <v>ASSISTANTS TERR. ENSEIGNT ARTISTIQ</v>
          </cell>
          <cell r="U840" t="str">
            <v>B</v>
          </cell>
          <cell r="V840">
            <v>6</v>
          </cell>
        </row>
        <row r="841">
          <cell r="B841" t="str">
            <v>SANCEY</v>
          </cell>
          <cell r="C841" t="str">
            <v>SANCEY</v>
          </cell>
          <cell r="D841" t="str">
            <v>MAGALI</v>
          </cell>
          <cell r="E841">
            <v>14183</v>
          </cell>
          <cell r="F841">
            <v>68224</v>
          </cell>
          <cell r="G841" t="str">
            <v>2 RUE HECTOR BERLIOZ</v>
          </cell>
          <cell r="I841">
            <v>68170</v>
          </cell>
          <cell r="J841" t="str">
            <v>RIXHEIM</v>
          </cell>
          <cell r="K841">
            <v>422</v>
          </cell>
          <cell r="L841" t="str">
            <v>SCOLAIRE</v>
          </cell>
          <cell r="M841" t="str">
            <v>AGENT SPE. MAT. PPAL 2E CLASSE</v>
          </cell>
          <cell r="N841" t="str">
            <v>TITULAIRE</v>
          </cell>
          <cell r="O841" t="str">
            <v>ACTIVITE TEMPS NON COMPLET</v>
          </cell>
          <cell r="P841">
            <v>42856</v>
          </cell>
          <cell r="Q841" t="str">
            <v>TNC</v>
          </cell>
          <cell r="R841">
            <v>80</v>
          </cell>
          <cell r="S841">
            <v>80</v>
          </cell>
          <cell r="T841" t="str">
            <v>AGENTS TERR.SPEC.ECOLES MATERNELLES</v>
          </cell>
          <cell r="U841" t="str">
            <v>C</v>
          </cell>
          <cell r="V841">
            <v>7</v>
          </cell>
        </row>
        <row r="842">
          <cell r="B842" t="str">
            <v>HAUVILLER</v>
          </cell>
          <cell r="C842" t="str">
            <v>SCHERRER</v>
          </cell>
          <cell r="D842" t="str">
            <v>NADINE</v>
          </cell>
          <cell r="E842">
            <v>14281</v>
          </cell>
          <cell r="F842">
            <v>68224</v>
          </cell>
          <cell r="G842" t="str">
            <v xml:space="preserve">69 RUE DU MEUNIER </v>
          </cell>
          <cell r="I842">
            <v>68200</v>
          </cell>
          <cell r="J842" t="str">
            <v>MULHOUSE</v>
          </cell>
          <cell r="K842">
            <v>422</v>
          </cell>
          <cell r="L842" t="str">
            <v>SCOLAIRE</v>
          </cell>
          <cell r="M842" t="str">
            <v>AGENT SPE. MAT. PPAL 2E CLASSE</v>
          </cell>
          <cell r="N842" t="str">
            <v>TITULAIRE</v>
          </cell>
          <cell r="O842" t="str">
            <v>ACTIVITE TEMPS NON COMPLET</v>
          </cell>
          <cell r="P842">
            <v>42736</v>
          </cell>
          <cell r="Q842" t="str">
            <v>TNC</v>
          </cell>
          <cell r="R842">
            <v>80</v>
          </cell>
          <cell r="S842">
            <v>80</v>
          </cell>
          <cell r="T842" t="str">
            <v>AGENTS TERR.SPEC.ECOLES MATERNELLES</v>
          </cell>
          <cell r="U842" t="str">
            <v>C</v>
          </cell>
          <cell r="V842">
            <v>7</v>
          </cell>
        </row>
        <row r="843">
          <cell r="B843" t="str">
            <v>ROELLINGER</v>
          </cell>
          <cell r="C843" t="str">
            <v>SCHIEBER</v>
          </cell>
          <cell r="D843" t="str">
            <v>CAROLE</v>
          </cell>
          <cell r="E843">
            <v>14286</v>
          </cell>
          <cell r="F843">
            <v>68224</v>
          </cell>
          <cell r="G843" t="str">
            <v xml:space="preserve">14 RUE DES TULIPES </v>
          </cell>
          <cell r="I843">
            <v>68390</v>
          </cell>
          <cell r="J843" t="str">
            <v>OTTMARSHEIM</v>
          </cell>
          <cell r="K843">
            <v>422</v>
          </cell>
          <cell r="L843" t="str">
            <v>SCOLAIRE</v>
          </cell>
          <cell r="M843" t="str">
            <v>AGENT SPE. MAT. PPAL 2E CLASSE</v>
          </cell>
          <cell r="N843" t="str">
            <v>TITULAIRE</v>
          </cell>
          <cell r="O843" t="str">
            <v>ACTIVITE TEMPS NON COMPLET</v>
          </cell>
          <cell r="P843">
            <v>42736</v>
          </cell>
          <cell r="Q843" t="str">
            <v>TNC</v>
          </cell>
          <cell r="R843">
            <v>75</v>
          </cell>
          <cell r="S843">
            <v>75</v>
          </cell>
          <cell r="T843" t="str">
            <v>AGENTS TERR.SPEC.ECOLES MATERNELLES</v>
          </cell>
          <cell r="U843" t="str">
            <v>C</v>
          </cell>
          <cell r="V843">
            <v>7</v>
          </cell>
        </row>
        <row r="844">
          <cell r="B844" t="str">
            <v>SCHLOSSER</v>
          </cell>
          <cell r="C844" t="str">
            <v>SCHLOSSER</v>
          </cell>
          <cell r="D844" t="str">
            <v>ODILE</v>
          </cell>
          <cell r="E844">
            <v>14311</v>
          </cell>
          <cell r="F844">
            <v>68224</v>
          </cell>
          <cell r="G844" t="str">
            <v>5 RUE DE LORIENT</v>
          </cell>
          <cell r="I844">
            <v>68200</v>
          </cell>
          <cell r="J844" t="str">
            <v>MULHOUSE</v>
          </cell>
          <cell r="K844">
            <v>422</v>
          </cell>
          <cell r="L844" t="str">
            <v>SCOLAIRE</v>
          </cell>
          <cell r="M844" t="str">
            <v>AGENT SPE. MAT. PPAL 2E CLASSE</v>
          </cell>
          <cell r="N844" t="str">
            <v>TITULAIRE</v>
          </cell>
          <cell r="O844" t="str">
            <v>ACTIVITE TEMPS NON COMPLET</v>
          </cell>
          <cell r="P844">
            <v>42736</v>
          </cell>
          <cell r="Q844" t="str">
            <v>TNC</v>
          </cell>
          <cell r="R844">
            <v>75</v>
          </cell>
          <cell r="S844">
            <v>75</v>
          </cell>
          <cell r="T844" t="str">
            <v>AGENTS TERR.SPEC.ECOLES MATERNELLES</v>
          </cell>
          <cell r="U844" t="str">
            <v>C</v>
          </cell>
          <cell r="V844">
            <v>7</v>
          </cell>
        </row>
        <row r="845">
          <cell r="B845" t="str">
            <v>SCHMITT</v>
          </cell>
          <cell r="C845" t="str">
            <v>SCHMITT</v>
          </cell>
          <cell r="D845" t="str">
            <v>STEPHANIE</v>
          </cell>
          <cell r="E845">
            <v>14340</v>
          </cell>
          <cell r="F845">
            <v>68224</v>
          </cell>
          <cell r="G845" t="str">
            <v>10C RUE DE LANDSER</v>
          </cell>
          <cell r="I845">
            <v>68400</v>
          </cell>
          <cell r="J845" t="str">
            <v>HABSHEIM</v>
          </cell>
          <cell r="K845">
            <v>422</v>
          </cell>
          <cell r="L845" t="str">
            <v>SCOLAIRE</v>
          </cell>
          <cell r="M845" t="str">
            <v>ADJOINT TECH. TER. PPAL 2E CL</v>
          </cell>
          <cell r="N845" t="str">
            <v>TITULAIRE</v>
          </cell>
          <cell r="O845" t="str">
            <v>ACTIVITE TEMPS NON COMPLET</v>
          </cell>
          <cell r="P845">
            <v>42948</v>
          </cell>
          <cell r="Q845" t="str">
            <v>TNC</v>
          </cell>
          <cell r="R845">
            <v>80</v>
          </cell>
          <cell r="S845">
            <v>80</v>
          </cell>
          <cell r="T845" t="str">
            <v>ADJOINTS TECHNIQUES TERRITORIAUX</v>
          </cell>
          <cell r="U845" t="str">
            <v>C</v>
          </cell>
          <cell r="V845">
            <v>6</v>
          </cell>
        </row>
        <row r="846">
          <cell r="B846" t="str">
            <v>VEYRET</v>
          </cell>
          <cell r="C846" t="str">
            <v>SCHNEIDER</v>
          </cell>
          <cell r="D846" t="str">
            <v>CLAUDINE</v>
          </cell>
          <cell r="E846">
            <v>14349</v>
          </cell>
          <cell r="F846">
            <v>68224</v>
          </cell>
          <cell r="G846" t="str">
            <v xml:space="preserve">5 RUE DES FLEURS </v>
          </cell>
          <cell r="I846">
            <v>68500</v>
          </cell>
          <cell r="J846" t="str">
            <v>MERXHEIM</v>
          </cell>
          <cell r="K846">
            <v>422</v>
          </cell>
          <cell r="L846" t="str">
            <v>SCOLAIRE</v>
          </cell>
          <cell r="M846" t="str">
            <v>AGENT SPE. MAT. PPAL 2E CLASSE</v>
          </cell>
          <cell r="N846" t="str">
            <v>TITULAIRE</v>
          </cell>
          <cell r="O846" t="str">
            <v>ACTIVITE TEMPS NON COMPLET</v>
          </cell>
          <cell r="P846">
            <v>42736</v>
          </cell>
          <cell r="Q846" t="str">
            <v>TNC</v>
          </cell>
          <cell r="R846">
            <v>80</v>
          </cell>
          <cell r="S846">
            <v>80</v>
          </cell>
          <cell r="T846" t="str">
            <v>AGENTS TERR.SPEC.ECOLES MATERNELLES</v>
          </cell>
          <cell r="U846" t="str">
            <v>C</v>
          </cell>
          <cell r="V846">
            <v>8</v>
          </cell>
        </row>
        <row r="847">
          <cell r="B847" t="str">
            <v>MUSSLIN</v>
          </cell>
          <cell r="C847" t="str">
            <v>SCHULLER</v>
          </cell>
          <cell r="D847" t="str">
            <v>PASCALE</v>
          </cell>
          <cell r="E847">
            <v>14382</v>
          </cell>
          <cell r="F847">
            <v>68224</v>
          </cell>
          <cell r="G847" t="str">
            <v>51 AVENUE ALPHONSE JUIN</v>
          </cell>
          <cell r="I847">
            <v>68100</v>
          </cell>
          <cell r="J847" t="str">
            <v>MULHOUSE</v>
          </cell>
          <cell r="K847">
            <v>4253</v>
          </cell>
          <cell r="L847" t="str">
            <v>ENTRETIEN ET LOGISTIQUE</v>
          </cell>
          <cell r="M847" t="str">
            <v>ADJOINT TECH. TER. PPAL 2E CL</v>
          </cell>
          <cell r="N847" t="str">
            <v>TITULAIRE</v>
          </cell>
          <cell r="O847" t="str">
            <v>ACTIVITE TEMPS NON COMPLET</v>
          </cell>
          <cell r="P847">
            <v>42736</v>
          </cell>
          <cell r="Q847" t="str">
            <v>TNC</v>
          </cell>
          <cell r="R847">
            <v>80</v>
          </cell>
          <cell r="S847">
            <v>80</v>
          </cell>
          <cell r="T847" t="str">
            <v>ADJOINTS TECHNIQUES TERRITORIAUX</v>
          </cell>
          <cell r="U847" t="str">
            <v>C</v>
          </cell>
          <cell r="V847">
            <v>6</v>
          </cell>
        </row>
        <row r="848">
          <cell r="B848" t="str">
            <v>SETITI</v>
          </cell>
          <cell r="C848" t="str">
            <v>SETITI</v>
          </cell>
          <cell r="D848" t="str">
            <v>DALILA</v>
          </cell>
          <cell r="E848">
            <v>14468</v>
          </cell>
          <cell r="F848">
            <v>68224</v>
          </cell>
          <cell r="G848" t="str">
            <v>7 RUE DE PROVENCE</v>
          </cell>
          <cell r="I848">
            <v>68720</v>
          </cell>
          <cell r="J848" t="str">
            <v>ILLFURTH</v>
          </cell>
          <cell r="K848">
            <v>422</v>
          </cell>
          <cell r="L848" t="str">
            <v>SCOLAIRE</v>
          </cell>
          <cell r="M848" t="str">
            <v>ADJOINT TECH. TER. PPAL 2E CL</v>
          </cell>
          <cell r="N848" t="str">
            <v>TITULAIRE</v>
          </cell>
          <cell r="O848" t="str">
            <v>ACTIVITE TEMPS NON COMPLET</v>
          </cell>
          <cell r="P848">
            <v>42736</v>
          </cell>
          <cell r="Q848" t="str">
            <v>TNC</v>
          </cell>
          <cell r="R848">
            <v>79</v>
          </cell>
          <cell r="S848">
            <v>79</v>
          </cell>
          <cell r="T848" t="str">
            <v>ADJOINTS TECHNIQUES TERRITORIAUX</v>
          </cell>
          <cell r="U848" t="str">
            <v>C</v>
          </cell>
          <cell r="V848">
            <v>6</v>
          </cell>
        </row>
        <row r="849">
          <cell r="B849" t="str">
            <v>SOEHNLEN</v>
          </cell>
          <cell r="C849" t="str">
            <v>SOEHNLEN</v>
          </cell>
          <cell r="D849" t="str">
            <v>ANNE</v>
          </cell>
          <cell r="E849">
            <v>14524</v>
          </cell>
          <cell r="F849">
            <v>68224</v>
          </cell>
          <cell r="G849" t="str">
            <v>46 RUE DE CHATEAU ZU-RHEIN</v>
          </cell>
          <cell r="I849">
            <v>68200</v>
          </cell>
          <cell r="J849" t="str">
            <v>MULHOUSE</v>
          </cell>
          <cell r="K849">
            <v>422</v>
          </cell>
          <cell r="L849" t="str">
            <v>SCOLAIRE</v>
          </cell>
          <cell r="M849" t="str">
            <v>AGENT SPE. MAT. PPAL 1E CLASSE</v>
          </cell>
          <cell r="N849" t="str">
            <v>TITULAIRE</v>
          </cell>
          <cell r="O849" t="str">
            <v>ACTIVITE TEMPS NON COMPLET</v>
          </cell>
          <cell r="P849">
            <v>42887</v>
          </cell>
          <cell r="Q849" t="str">
            <v>TNC</v>
          </cell>
          <cell r="R849">
            <v>75</v>
          </cell>
          <cell r="S849">
            <v>75</v>
          </cell>
          <cell r="T849" t="str">
            <v>AGENTS TERR.SPEC.ECOLES MATERNELLES</v>
          </cell>
          <cell r="U849" t="str">
            <v>C</v>
          </cell>
          <cell r="V849">
            <v>5</v>
          </cell>
        </row>
        <row r="850">
          <cell r="B850" t="str">
            <v>TOUMI</v>
          </cell>
          <cell r="C850" t="str">
            <v>SOUIDI</v>
          </cell>
          <cell r="D850" t="str">
            <v>YAMINA</v>
          </cell>
          <cell r="E850">
            <v>14546</v>
          </cell>
          <cell r="F850">
            <v>68224</v>
          </cell>
          <cell r="G850" t="str">
            <v>235 RUE DE BALE</v>
          </cell>
          <cell r="I850">
            <v>68100</v>
          </cell>
          <cell r="J850" t="str">
            <v>MULHOUSE</v>
          </cell>
          <cell r="K850">
            <v>422</v>
          </cell>
          <cell r="L850" t="str">
            <v>SCOLAIRE</v>
          </cell>
          <cell r="M850" t="str">
            <v>AGENT SPE. MAT. PPAL 2E CLASSE</v>
          </cell>
          <cell r="N850" t="str">
            <v>TITULAIRE</v>
          </cell>
          <cell r="O850" t="str">
            <v>ACTIVITE TEMPS NON COMPLET</v>
          </cell>
          <cell r="P850">
            <v>42736</v>
          </cell>
          <cell r="Q850" t="str">
            <v>TNC</v>
          </cell>
          <cell r="R850">
            <v>75</v>
          </cell>
          <cell r="S850">
            <v>75</v>
          </cell>
          <cell r="T850" t="str">
            <v>AGENTS TERR.SPEC.ECOLES MATERNELLES</v>
          </cell>
          <cell r="U850" t="str">
            <v>C</v>
          </cell>
          <cell r="V850">
            <v>9</v>
          </cell>
        </row>
        <row r="851">
          <cell r="B851" t="str">
            <v>STAMM</v>
          </cell>
          <cell r="C851" t="str">
            <v>STAMM</v>
          </cell>
          <cell r="D851" t="str">
            <v>CECILE</v>
          </cell>
          <cell r="E851">
            <v>14581</v>
          </cell>
          <cell r="F851">
            <v>68224</v>
          </cell>
          <cell r="G851" t="str">
            <v>13 RUE HENRI MATISSE</v>
          </cell>
          <cell r="I851">
            <v>68200</v>
          </cell>
          <cell r="J851" t="str">
            <v>MULHOUSE</v>
          </cell>
          <cell r="K851">
            <v>422</v>
          </cell>
          <cell r="L851" t="str">
            <v>SCOLAIRE</v>
          </cell>
          <cell r="M851" t="str">
            <v>AGENT SPE. MAT. PPAL 2E CLASSE</v>
          </cell>
          <cell r="N851" t="str">
            <v>TITULAIRE</v>
          </cell>
          <cell r="O851" t="str">
            <v>ACTIVITE TEMPS NON COMPLET</v>
          </cell>
          <cell r="P851">
            <v>42736</v>
          </cell>
          <cell r="Q851" t="str">
            <v>TNC</v>
          </cell>
          <cell r="R851">
            <v>80</v>
          </cell>
          <cell r="S851">
            <v>80</v>
          </cell>
          <cell r="T851" t="str">
            <v>AGENTS TERR.SPEC.ECOLES MATERNELLES</v>
          </cell>
          <cell r="U851" t="str">
            <v>C</v>
          </cell>
          <cell r="V851">
            <v>5</v>
          </cell>
        </row>
        <row r="852">
          <cell r="B852" t="str">
            <v>STEINER</v>
          </cell>
          <cell r="C852" t="str">
            <v>STEINER</v>
          </cell>
          <cell r="D852" t="str">
            <v>JEANNINE</v>
          </cell>
          <cell r="E852">
            <v>14610</v>
          </cell>
          <cell r="F852">
            <v>68224</v>
          </cell>
          <cell r="G852" t="str">
            <v xml:space="preserve">25 GRAND'RUE </v>
          </cell>
          <cell r="I852">
            <v>68720</v>
          </cell>
          <cell r="J852" t="str">
            <v>HOCHSTATT</v>
          </cell>
          <cell r="K852">
            <v>422</v>
          </cell>
          <cell r="L852" t="str">
            <v>SCOLAIRE</v>
          </cell>
          <cell r="M852" t="str">
            <v>AGENT SPE. MAT. PPAL 1E CLASSE</v>
          </cell>
          <cell r="N852" t="str">
            <v>TITULAIRE</v>
          </cell>
          <cell r="O852" t="str">
            <v>ACTIVITE TEMPS NON COMPLET</v>
          </cell>
          <cell r="P852">
            <v>42736</v>
          </cell>
          <cell r="Q852" t="str">
            <v>TNC</v>
          </cell>
          <cell r="R852">
            <v>80</v>
          </cell>
          <cell r="S852">
            <v>80</v>
          </cell>
          <cell r="T852" t="str">
            <v>AGENTS TERR.SPEC.ECOLES MATERNELLES</v>
          </cell>
          <cell r="U852" t="str">
            <v>C</v>
          </cell>
          <cell r="V852">
            <v>4</v>
          </cell>
        </row>
        <row r="853">
          <cell r="B853" t="str">
            <v>STOFFER</v>
          </cell>
          <cell r="C853" t="str">
            <v>STOFFER</v>
          </cell>
          <cell r="D853" t="str">
            <v>AURELIE</v>
          </cell>
          <cell r="E853">
            <v>14641</v>
          </cell>
          <cell r="F853">
            <v>68224</v>
          </cell>
          <cell r="G853" t="str">
            <v>2 RUE HENRI SCHWARTZ</v>
          </cell>
          <cell r="I853">
            <v>68200</v>
          </cell>
          <cell r="J853" t="str">
            <v>MULHOUSE</v>
          </cell>
          <cell r="K853">
            <v>4253</v>
          </cell>
          <cell r="L853" t="str">
            <v>ENTRETIEN ET LOGISTIQUE</v>
          </cell>
          <cell r="M853" t="str">
            <v>ADJOINT TECH. TER. PPAL 2E CL</v>
          </cell>
          <cell r="N853" t="str">
            <v>TITULAIRE</v>
          </cell>
          <cell r="O853" t="str">
            <v>ACTIVITE TEMPS PLEIN</v>
          </cell>
          <cell r="P853">
            <v>42948</v>
          </cell>
          <cell r="Q853" t="str">
            <v>TC</v>
          </cell>
          <cell r="R853">
            <v>100</v>
          </cell>
          <cell r="S853">
            <v>100</v>
          </cell>
          <cell r="T853" t="str">
            <v>ADJOINTS TECHNIQUES TERRITORIAUX</v>
          </cell>
          <cell r="U853" t="str">
            <v>C</v>
          </cell>
          <cell r="V853">
            <v>7</v>
          </cell>
        </row>
        <row r="854">
          <cell r="B854" t="str">
            <v>SIEK</v>
          </cell>
          <cell r="C854" t="str">
            <v>SUBERT</v>
          </cell>
          <cell r="D854" t="str">
            <v>ALINE</v>
          </cell>
          <cell r="E854">
            <v>14681</v>
          </cell>
          <cell r="F854">
            <v>68224</v>
          </cell>
          <cell r="G854" t="str">
            <v>96 RUE DE LA MERTZAU</v>
          </cell>
          <cell r="I854">
            <v>68100</v>
          </cell>
          <cell r="J854" t="str">
            <v>MULHOUSE</v>
          </cell>
          <cell r="K854">
            <v>422</v>
          </cell>
          <cell r="L854" t="str">
            <v>SCOLAIRE</v>
          </cell>
          <cell r="M854" t="str">
            <v>AGENT SPE. MAT. PPAL 1E CLASSE</v>
          </cell>
          <cell r="N854" t="str">
            <v>TITULAIRE</v>
          </cell>
          <cell r="O854" t="str">
            <v>ACTIVITE TEMPS NON COMPLET</v>
          </cell>
          <cell r="P854">
            <v>42736</v>
          </cell>
          <cell r="Q854" t="str">
            <v>TNC</v>
          </cell>
          <cell r="R854">
            <v>90</v>
          </cell>
          <cell r="S854">
            <v>90</v>
          </cell>
          <cell r="T854" t="str">
            <v>AGENTS TERR.SPEC.ECOLES MATERNELLES</v>
          </cell>
          <cell r="U854" t="str">
            <v>C</v>
          </cell>
          <cell r="V854">
            <v>7</v>
          </cell>
        </row>
        <row r="855">
          <cell r="B855" t="str">
            <v>TAHRI</v>
          </cell>
          <cell r="C855" t="str">
            <v>TAHRI</v>
          </cell>
          <cell r="D855" t="str">
            <v>NORA</v>
          </cell>
          <cell r="E855">
            <v>14700</v>
          </cell>
          <cell r="F855">
            <v>68224</v>
          </cell>
          <cell r="G855" t="str">
            <v>38 ALLEE GLUCK</v>
          </cell>
          <cell r="I855">
            <v>68200</v>
          </cell>
          <cell r="J855" t="str">
            <v>MULHOUSE</v>
          </cell>
          <cell r="K855">
            <v>4253</v>
          </cell>
          <cell r="L855" t="str">
            <v>ENTRETIEN ET LOGISTIQUE</v>
          </cell>
          <cell r="M855" t="str">
            <v>ADJOINT TECH TER. PPAL 1E CL</v>
          </cell>
          <cell r="N855" t="str">
            <v>TITULAIRE</v>
          </cell>
          <cell r="O855" t="str">
            <v>ACTIVITE TEMPS PLEIN</v>
          </cell>
          <cell r="P855">
            <v>42736</v>
          </cell>
          <cell r="Q855" t="str">
            <v>TC</v>
          </cell>
          <cell r="R855">
            <v>100</v>
          </cell>
          <cell r="S855">
            <v>100</v>
          </cell>
          <cell r="T855" t="str">
            <v>ADJOINTS TECHNIQUES TERRITORIAUX</v>
          </cell>
          <cell r="U855" t="str">
            <v>C</v>
          </cell>
          <cell r="V855">
            <v>6</v>
          </cell>
        </row>
        <row r="856">
          <cell r="B856" t="str">
            <v>KARIC</v>
          </cell>
          <cell r="C856" t="str">
            <v>TARIC</v>
          </cell>
          <cell r="D856" t="str">
            <v>KIMA</v>
          </cell>
          <cell r="E856">
            <v>14715</v>
          </cell>
          <cell r="F856">
            <v>68224</v>
          </cell>
          <cell r="G856" t="str">
            <v>93 RUE DE BALE</v>
          </cell>
          <cell r="I856">
            <v>68100</v>
          </cell>
          <cell r="J856" t="str">
            <v>MULHOUSE</v>
          </cell>
          <cell r="K856">
            <v>4253</v>
          </cell>
          <cell r="L856" t="str">
            <v>ENTRETIEN ET LOGISTIQUE</v>
          </cell>
          <cell r="M856" t="str">
            <v>ADJOINT TECH TER. PPAL 1E CL</v>
          </cell>
          <cell r="N856" t="str">
            <v>TITULAIRE</v>
          </cell>
          <cell r="O856" t="str">
            <v>ACTIVITE TEMPS PLEIN</v>
          </cell>
          <cell r="P856">
            <v>42979</v>
          </cell>
          <cell r="Q856" t="str">
            <v>TC</v>
          </cell>
          <cell r="R856">
            <v>100</v>
          </cell>
          <cell r="S856">
            <v>100</v>
          </cell>
          <cell r="T856" t="str">
            <v>ADJOINTS TECHNIQUES TERRITORIAUX</v>
          </cell>
          <cell r="U856" t="str">
            <v>C</v>
          </cell>
          <cell r="V856">
            <v>6</v>
          </cell>
        </row>
        <row r="857">
          <cell r="B857" t="str">
            <v>KHELIFA</v>
          </cell>
          <cell r="C857" t="str">
            <v>TIFAOU</v>
          </cell>
          <cell r="D857" t="str">
            <v>RACHIDA</v>
          </cell>
          <cell r="E857">
            <v>14779</v>
          </cell>
          <cell r="F857">
            <v>68224</v>
          </cell>
          <cell r="G857" t="str">
            <v>18 RUE DE HIRSINGUE</v>
          </cell>
          <cell r="I857">
            <v>68200</v>
          </cell>
          <cell r="J857" t="str">
            <v>MULHOUSE</v>
          </cell>
          <cell r="K857">
            <v>4253</v>
          </cell>
          <cell r="L857" t="str">
            <v>ENTRETIEN ET LOGISTIQUE</v>
          </cell>
          <cell r="M857" t="str">
            <v>ATTACHE TERRITORIAL</v>
          </cell>
          <cell r="N857" t="str">
            <v>TITULAIRE</v>
          </cell>
          <cell r="O857" t="str">
            <v>ACTIVITE TEMPS PARTIEL</v>
          </cell>
          <cell r="P857">
            <v>42736</v>
          </cell>
          <cell r="Q857" t="str">
            <v>TP</v>
          </cell>
          <cell r="R857">
            <v>90</v>
          </cell>
          <cell r="S857" t="str">
            <v>91.43</v>
          </cell>
          <cell r="T857" t="str">
            <v>ATTACHES TERRITORIAUX</v>
          </cell>
          <cell r="U857" t="str">
            <v>A</v>
          </cell>
          <cell r="V857">
            <v>6</v>
          </cell>
        </row>
        <row r="858">
          <cell r="B858" t="str">
            <v>JAOUDI</v>
          </cell>
          <cell r="C858" t="str">
            <v>TOUIJRI</v>
          </cell>
          <cell r="D858" t="str">
            <v>NAIMA</v>
          </cell>
          <cell r="E858">
            <v>14808</v>
          </cell>
          <cell r="F858">
            <v>68224</v>
          </cell>
          <cell r="G858" t="str">
            <v>114 RUE DE LA MERTZAU</v>
          </cell>
          <cell r="I858">
            <v>68100</v>
          </cell>
          <cell r="J858" t="str">
            <v>MULHOUSE</v>
          </cell>
          <cell r="K858">
            <v>4253</v>
          </cell>
          <cell r="L858" t="str">
            <v>ENTRETIEN ET LOGISTIQUE</v>
          </cell>
          <cell r="M858" t="str">
            <v>ADJOINT TECH. TER. PPAL 2E CL</v>
          </cell>
          <cell r="N858" t="str">
            <v>TITULAIRE</v>
          </cell>
          <cell r="O858" t="str">
            <v>ACTIVITE TEMPS PARTIEL</v>
          </cell>
          <cell r="P858">
            <v>42736</v>
          </cell>
          <cell r="Q858" t="str">
            <v>TP</v>
          </cell>
          <cell r="R858">
            <v>60</v>
          </cell>
          <cell r="S858">
            <v>60</v>
          </cell>
          <cell r="T858" t="str">
            <v>ADJOINTS TECHNIQUES TERRITORIAUX</v>
          </cell>
          <cell r="U858" t="str">
            <v>C</v>
          </cell>
          <cell r="V858">
            <v>6</v>
          </cell>
        </row>
        <row r="859">
          <cell r="B859" t="str">
            <v>MECISSEHA</v>
          </cell>
          <cell r="C859" t="str">
            <v>TOUIL</v>
          </cell>
          <cell r="D859" t="str">
            <v>LAILA</v>
          </cell>
          <cell r="E859">
            <v>14809</v>
          </cell>
          <cell r="F859">
            <v>68224</v>
          </cell>
          <cell r="G859" t="str">
            <v>1 RUE DU VERCORS</v>
          </cell>
          <cell r="I859">
            <v>68200</v>
          </cell>
          <cell r="J859" t="str">
            <v>MULHOUSE</v>
          </cell>
          <cell r="K859">
            <v>422</v>
          </cell>
          <cell r="L859" t="str">
            <v>SCOLAIRE</v>
          </cell>
          <cell r="M859" t="str">
            <v>AGENT SPE. MAT. PPAL 1E CLASSE</v>
          </cell>
          <cell r="N859" t="str">
            <v>TITULAIRE</v>
          </cell>
          <cell r="O859" t="str">
            <v>ACTIVITE TEMPS NON COMPLET</v>
          </cell>
          <cell r="P859">
            <v>42856</v>
          </cell>
          <cell r="Q859" t="str">
            <v>TNC</v>
          </cell>
          <cell r="R859">
            <v>80</v>
          </cell>
          <cell r="S859">
            <v>80</v>
          </cell>
          <cell r="T859" t="str">
            <v>AGENTS TERR.SPEC.ECOLES MATERNELLES</v>
          </cell>
          <cell r="U859" t="str">
            <v>C</v>
          </cell>
          <cell r="V859">
            <v>4</v>
          </cell>
        </row>
        <row r="860">
          <cell r="B860" t="str">
            <v>ARSLAN</v>
          </cell>
          <cell r="C860" t="str">
            <v>TUCCAR</v>
          </cell>
          <cell r="D860" t="str">
            <v>SALICE</v>
          </cell>
          <cell r="E860">
            <v>14865</v>
          </cell>
          <cell r="F860">
            <v>68224</v>
          </cell>
          <cell r="G860" t="str">
            <v xml:space="preserve">3 RUE DE HIRTZBACH </v>
          </cell>
          <cell r="I860">
            <v>68100</v>
          </cell>
          <cell r="J860" t="str">
            <v>MULHOUSE</v>
          </cell>
          <cell r="K860">
            <v>422</v>
          </cell>
          <cell r="L860" t="str">
            <v>SCOLAIRE</v>
          </cell>
          <cell r="M860" t="str">
            <v>ADJOINT TECH. TER. PPAL 2E CL</v>
          </cell>
          <cell r="N860" t="str">
            <v>TITULAIRE</v>
          </cell>
          <cell r="O860" t="str">
            <v>ACTIVITE TEMPS NON COMPLET</v>
          </cell>
          <cell r="P860">
            <v>42948</v>
          </cell>
          <cell r="Q860" t="str">
            <v>TNC</v>
          </cell>
          <cell r="R860">
            <v>80</v>
          </cell>
          <cell r="S860">
            <v>80</v>
          </cell>
          <cell r="T860" t="str">
            <v>ADJOINTS TECHNIQUES TERRITORIAUX</v>
          </cell>
          <cell r="U860" t="str">
            <v>C</v>
          </cell>
          <cell r="V860">
            <v>6</v>
          </cell>
        </row>
        <row r="861">
          <cell r="B861" t="str">
            <v>GRUNENWALD</v>
          </cell>
          <cell r="C861" t="str">
            <v>URBAN</v>
          </cell>
          <cell r="D861" t="str">
            <v>KARINE</v>
          </cell>
          <cell r="E861">
            <v>14893</v>
          </cell>
          <cell r="F861">
            <v>68224</v>
          </cell>
          <cell r="G861" t="str">
            <v>9 RUE DE BATTENHEIM</v>
          </cell>
          <cell r="I861">
            <v>68100</v>
          </cell>
          <cell r="J861" t="str">
            <v>MULHOUSE</v>
          </cell>
          <cell r="K861">
            <v>422</v>
          </cell>
          <cell r="L861" t="str">
            <v>SCOLAIRE</v>
          </cell>
          <cell r="M861" t="str">
            <v>AGENT SPE. MAT. PPAL 1E CLASSE</v>
          </cell>
          <cell r="N861" t="str">
            <v>TITULAIRE</v>
          </cell>
          <cell r="O861" t="str">
            <v>ACTIVITE TEMPS NON COMPLET</v>
          </cell>
          <cell r="P861">
            <v>42736</v>
          </cell>
          <cell r="Q861" t="str">
            <v>TNC</v>
          </cell>
          <cell r="R861">
            <v>80</v>
          </cell>
          <cell r="S861">
            <v>80</v>
          </cell>
          <cell r="T861" t="str">
            <v>AGENTS TERR.SPEC.ECOLES MATERNELLES</v>
          </cell>
          <cell r="U861" t="str">
            <v>C</v>
          </cell>
          <cell r="V861">
            <v>6</v>
          </cell>
        </row>
        <row r="862">
          <cell r="B862" t="str">
            <v>BOTTONE</v>
          </cell>
          <cell r="C862" t="str">
            <v>VAUDEVILLE</v>
          </cell>
          <cell r="D862" t="str">
            <v>ESTELLE</v>
          </cell>
          <cell r="E862">
            <v>14925</v>
          </cell>
          <cell r="F862">
            <v>68224</v>
          </cell>
          <cell r="G862" t="str">
            <v>76 RUE DU GENERAL DE GAULLE</v>
          </cell>
          <cell r="I862">
            <v>68460</v>
          </cell>
          <cell r="J862" t="str">
            <v>LUTTERBACH</v>
          </cell>
          <cell r="K862">
            <v>422</v>
          </cell>
          <cell r="L862" t="str">
            <v>SCOLAIRE</v>
          </cell>
          <cell r="M862" t="str">
            <v>AGENT SPE. MAT. PPAL 1E CLASSE</v>
          </cell>
          <cell r="N862" t="str">
            <v>TITULAIRE</v>
          </cell>
          <cell r="O862" t="str">
            <v>ACTIVITE TEMPS NON COMPLET</v>
          </cell>
          <cell r="P862">
            <v>42736</v>
          </cell>
          <cell r="Q862" t="str">
            <v>TNC</v>
          </cell>
          <cell r="R862">
            <v>80</v>
          </cell>
          <cell r="S862">
            <v>80</v>
          </cell>
          <cell r="T862" t="str">
            <v>AGENTS TERR.SPEC.ECOLES MATERNELLES</v>
          </cell>
          <cell r="U862" t="str">
            <v>C</v>
          </cell>
          <cell r="V862">
            <v>6</v>
          </cell>
        </row>
        <row r="863">
          <cell r="B863" t="str">
            <v>VERGER</v>
          </cell>
          <cell r="C863" t="str">
            <v>VERGER</v>
          </cell>
          <cell r="D863" t="str">
            <v>LAURENCE</v>
          </cell>
          <cell r="E863">
            <v>14943</v>
          </cell>
          <cell r="F863">
            <v>68224</v>
          </cell>
          <cell r="G863" t="str">
            <v>8 RUE DE L'EPARGNE</v>
          </cell>
          <cell r="I863">
            <v>68400</v>
          </cell>
          <cell r="J863" t="str">
            <v>RIEDISHEIM</v>
          </cell>
          <cell r="K863">
            <v>422</v>
          </cell>
          <cell r="L863" t="str">
            <v>SCOLAIRE</v>
          </cell>
          <cell r="M863" t="str">
            <v>ADJOINT TER. ANIM PPAL 2E CL</v>
          </cell>
          <cell r="N863" t="str">
            <v>TITULAIRE</v>
          </cell>
          <cell r="O863" t="str">
            <v>ACTIVITE TEMPS NON COMPLET</v>
          </cell>
          <cell r="P863">
            <v>43018</v>
          </cell>
          <cell r="Q863" t="str">
            <v>TNC</v>
          </cell>
          <cell r="R863">
            <v>75</v>
          </cell>
          <cell r="S863">
            <v>75</v>
          </cell>
          <cell r="T863" t="str">
            <v>ADJOINTS TERRITORIAUX D'ANIMATION</v>
          </cell>
          <cell r="U863" t="str">
            <v>C</v>
          </cell>
          <cell r="V863">
            <v>6</v>
          </cell>
        </row>
        <row r="864">
          <cell r="B864" t="str">
            <v>VERMEULEN</v>
          </cell>
          <cell r="C864" t="str">
            <v>VERMEULEN</v>
          </cell>
          <cell r="D864" t="str">
            <v>MARIE-FRANCE</v>
          </cell>
          <cell r="E864">
            <v>14947</v>
          </cell>
          <cell r="F864">
            <v>68224</v>
          </cell>
          <cell r="G864" t="str">
            <v>66 BLD DU PRESIDENT ROOSEVELT</v>
          </cell>
          <cell r="I864">
            <v>68100</v>
          </cell>
          <cell r="J864" t="str">
            <v>MULHOUSE</v>
          </cell>
          <cell r="K864">
            <v>4253</v>
          </cell>
          <cell r="L864" t="str">
            <v>ENTRETIEN ET LOGISTIQUE</v>
          </cell>
          <cell r="M864" t="str">
            <v>ADJOINT TECH. TER. PPAL 2E CL</v>
          </cell>
          <cell r="N864" t="str">
            <v>TITULAIRE</v>
          </cell>
          <cell r="O864" t="str">
            <v>ACTIVITE TEMPS PLEIN</v>
          </cell>
          <cell r="P864">
            <v>42856</v>
          </cell>
          <cell r="Q864" t="str">
            <v>TC</v>
          </cell>
          <cell r="R864">
            <v>100</v>
          </cell>
          <cell r="S864">
            <v>100</v>
          </cell>
          <cell r="T864" t="str">
            <v>ADJOINTS TECHNIQUES TERRITORIAUX</v>
          </cell>
          <cell r="U864" t="str">
            <v>C</v>
          </cell>
          <cell r="V864">
            <v>6</v>
          </cell>
        </row>
        <row r="865">
          <cell r="B865" t="str">
            <v>WALTER</v>
          </cell>
          <cell r="C865" t="str">
            <v>VINCENT</v>
          </cell>
          <cell r="D865" t="str">
            <v>MYRIAM</v>
          </cell>
          <cell r="E865">
            <v>14967</v>
          </cell>
          <cell r="F865">
            <v>68224</v>
          </cell>
          <cell r="G865" t="str">
            <v xml:space="preserve">5 BIS RUE DE L'ELYSEE </v>
          </cell>
          <cell r="I865">
            <v>68200</v>
          </cell>
          <cell r="J865" t="str">
            <v>MULHOUSE</v>
          </cell>
          <cell r="K865">
            <v>422</v>
          </cell>
          <cell r="L865" t="str">
            <v>SCOLAIRE</v>
          </cell>
          <cell r="M865" t="str">
            <v>AGENT SPE. MAT. PPAL 1E CLASSE</v>
          </cell>
          <cell r="N865" t="str">
            <v>TITULAIRE</v>
          </cell>
          <cell r="O865" t="str">
            <v>ACTIVITE TEMPS NON COMPLET</v>
          </cell>
          <cell r="P865">
            <v>42736</v>
          </cell>
          <cell r="Q865" t="str">
            <v>TNC</v>
          </cell>
          <cell r="R865">
            <v>75</v>
          </cell>
          <cell r="S865">
            <v>75</v>
          </cell>
          <cell r="T865" t="str">
            <v>AGENTS TERR.SPEC.ECOLES MATERNELLES</v>
          </cell>
          <cell r="U865" t="str">
            <v>C</v>
          </cell>
          <cell r="V865">
            <v>6</v>
          </cell>
        </row>
        <row r="866">
          <cell r="B866" t="str">
            <v>VOCI</v>
          </cell>
          <cell r="C866" t="str">
            <v>VOCI</v>
          </cell>
          <cell r="D866" t="str">
            <v>GABRIELLE</v>
          </cell>
          <cell r="E866">
            <v>14979</v>
          </cell>
          <cell r="F866">
            <v>68224</v>
          </cell>
          <cell r="G866" t="str">
            <v xml:space="preserve">16 RUE DES IMPRIMEURS </v>
          </cell>
          <cell r="I866">
            <v>68200</v>
          </cell>
          <cell r="J866" t="str">
            <v>MULHOUSE</v>
          </cell>
          <cell r="K866">
            <v>422</v>
          </cell>
          <cell r="L866" t="str">
            <v>SCOLAIRE</v>
          </cell>
          <cell r="M866" t="str">
            <v>AGENT SPE. MAT. PPAL 2E CLASSE</v>
          </cell>
          <cell r="N866" t="str">
            <v>TITULAIRE</v>
          </cell>
          <cell r="O866" t="str">
            <v>ACTIVITE TEMPS NON COMPLET</v>
          </cell>
          <cell r="P866">
            <v>42736</v>
          </cell>
          <cell r="Q866" t="str">
            <v>TNC</v>
          </cell>
          <cell r="R866">
            <v>80</v>
          </cell>
          <cell r="S866">
            <v>80</v>
          </cell>
          <cell r="T866" t="str">
            <v>AGENTS TERR.SPEC.ECOLES MATERNELLES</v>
          </cell>
          <cell r="U866" t="str">
            <v>C</v>
          </cell>
          <cell r="V866">
            <v>7</v>
          </cell>
        </row>
        <row r="867">
          <cell r="B867" t="str">
            <v>GOLISANO</v>
          </cell>
          <cell r="C867" t="str">
            <v>WALK</v>
          </cell>
          <cell r="D867" t="str">
            <v>SONIA</v>
          </cell>
          <cell r="E867">
            <v>15031</v>
          </cell>
          <cell r="F867">
            <v>68224</v>
          </cell>
          <cell r="G867" t="str">
            <v>35 RUE DE SCHWEIGHOUSE</v>
          </cell>
          <cell r="I867">
            <v>68950</v>
          </cell>
          <cell r="J867" t="str">
            <v>REININGUE</v>
          </cell>
          <cell r="K867">
            <v>422</v>
          </cell>
          <cell r="L867" t="str">
            <v>SCOLAIRE</v>
          </cell>
          <cell r="M867" t="str">
            <v>AGENT SPE. MAT. PPAL 2E CLASSE</v>
          </cell>
          <cell r="N867" t="str">
            <v>TITULAIRE</v>
          </cell>
          <cell r="O867" t="str">
            <v>ACTIVITE TEMPS NON COMPLET</v>
          </cell>
          <cell r="P867">
            <v>42736</v>
          </cell>
          <cell r="Q867" t="str">
            <v>TNC</v>
          </cell>
          <cell r="R867">
            <v>75</v>
          </cell>
          <cell r="S867">
            <v>75</v>
          </cell>
          <cell r="T867" t="str">
            <v>AGENTS TERR.SPEC.ECOLES MATERNELLES</v>
          </cell>
          <cell r="U867" t="str">
            <v>C</v>
          </cell>
          <cell r="V867">
            <v>7</v>
          </cell>
        </row>
        <row r="868">
          <cell r="B868" t="str">
            <v>WALTER</v>
          </cell>
          <cell r="C868" t="str">
            <v>WALTER</v>
          </cell>
          <cell r="D868" t="str">
            <v>PATRICIA</v>
          </cell>
          <cell r="E868">
            <v>15039</v>
          </cell>
          <cell r="F868">
            <v>68224</v>
          </cell>
          <cell r="G868" t="str">
            <v>25 RUE DE RUMERSHEIM</v>
          </cell>
          <cell r="I868">
            <v>68740</v>
          </cell>
          <cell r="J868" t="str">
            <v>MUNCHHOUSE</v>
          </cell>
          <cell r="K868">
            <v>422</v>
          </cell>
          <cell r="L868" t="str">
            <v>SCOLAIRE</v>
          </cell>
          <cell r="M868" t="str">
            <v>AGENT SPE. MAT. PPAL 1E CLASSE</v>
          </cell>
          <cell r="N868" t="str">
            <v>TITULAIRE</v>
          </cell>
          <cell r="O868" t="str">
            <v>ACTIVITE TEMPS NON COMPLET</v>
          </cell>
          <cell r="P868">
            <v>42736</v>
          </cell>
          <cell r="Q868" t="str">
            <v>TNC</v>
          </cell>
          <cell r="R868">
            <v>80</v>
          </cell>
          <cell r="S868">
            <v>80</v>
          </cell>
          <cell r="T868" t="str">
            <v>AGENTS TERR.SPEC.ECOLES MATERNELLES</v>
          </cell>
          <cell r="U868" t="str">
            <v>C</v>
          </cell>
          <cell r="V868">
            <v>7</v>
          </cell>
        </row>
        <row r="869">
          <cell r="B869" t="str">
            <v>WALTI</v>
          </cell>
          <cell r="C869" t="str">
            <v>WALTI</v>
          </cell>
          <cell r="D869" t="str">
            <v>SABINE</v>
          </cell>
          <cell r="E869">
            <v>15042</v>
          </cell>
          <cell r="F869">
            <v>68224</v>
          </cell>
          <cell r="G869" t="str">
            <v>18 A AVENUE DE RIEDISHEIM</v>
          </cell>
          <cell r="I869">
            <v>68100</v>
          </cell>
          <cell r="J869" t="str">
            <v>MULHOUSE</v>
          </cell>
          <cell r="K869">
            <v>422</v>
          </cell>
          <cell r="L869" t="str">
            <v>SCOLAIRE</v>
          </cell>
          <cell r="M869" t="str">
            <v>AGENT SPE. MAT. PPAL 1E CLASSE</v>
          </cell>
          <cell r="N869" t="str">
            <v>TITULAIRE</v>
          </cell>
          <cell r="O869" t="str">
            <v>ACTIVITE TEMPS NON COMPLET</v>
          </cell>
          <cell r="P869">
            <v>43009</v>
          </cell>
          <cell r="Q869" t="str">
            <v>TNC</v>
          </cell>
          <cell r="R869">
            <v>75</v>
          </cell>
          <cell r="S869">
            <v>75</v>
          </cell>
          <cell r="T869" t="str">
            <v>AGENTS TERR.SPEC.ECOLES MATERNELLES</v>
          </cell>
          <cell r="U869" t="str">
            <v>C</v>
          </cell>
          <cell r="V869">
            <v>9</v>
          </cell>
        </row>
        <row r="870">
          <cell r="B870" t="str">
            <v>WEILL</v>
          </cell>
          <cell r="C870" t="str">
            <v>WEHRLE</v>
          </cell>
          <cell r="D870" t="str">
            <v>STEPHANIE</v>
          </cell>
          <cell r="E870">
            <v>15065</v>
          </cell>
          <cell r="F870">
            <v>68224</v>
          </cell>
          <cell r="G870" t="str">
            <v>94 AVENUE ROGER SALENGRO</v>
          </cell>
          <cell r="I870">
            <v>68100</v>
          </cell>
          <cell r="J870" t="str">
            <v>MULHOUSE</v>
          </cell>
          <cell r="K870">
            <v>42</v>
          </cell>
          <cell r="L870" t="str">
            <v>POLE EDUCATION ET ENFANCE</v>
          </cell>
          <cell r="M870" t="str">
            <v>ADJOINT TERR. PATRIM PPAL 1E</v>
          </cell>
          <cell r="N870" t="str">
            <v>TITULAIRE</v>
          </cell>
          <cell r="O870" t="str">
            <v>MISE A DISPOSITION</v>
          </cell>
          <cell r="P870">
            <v>42917</v>
          </cell>
          <cell r="Q870" t="str">
            <v>TP</v>
          </cell>
          <cell r="R870">
            <v>50</v>
          </cell>
          <cell r="S870">
            <v>50</v>
          </cell>
          <cell r="T870" t="str">
            <v>ADJOINTS TERRITORIAUX DU PATRIMOINE</v>
          </cell>
          <cell r="U870" t="str">
            <v>C</v>
          </cell>
          <cell r="V870">
            <v>4</v>
          </cell>
        </row>
        <row r="871">
          <cell r="B871" t="str">
            <v>WERTH</v>
          </cell>
          <cell r="C871" t="str">
            <v>WERTH</v>
          </cell>
          <cell r="D871" t="str">
            <v>CLAUDINE</v>
          </cell>
          <cell r="E871">
            <v>15102</v>
          </cell>
          <cell r="F871">
            <v>68224</v>
          </cell>
          <cell r="G871" t="str">
            <v>6 PLACE DE LA 5EME DIV BLINDEE</v>
          </cell>
          <cell r="I871">
            <v>68210</v>
          </cell>
          <cell r="J871" t="str">
            <v>DANNEMARIE</v>
          </cell>
          <cell r="K871">
            <v>422</v>
          </cell>
          <cell r="L871" t="str">
            <v>SCOLAIRE</v>
          </cell>
          <cell r="M871" t="str">
            <v>AGENT SPE. MAT. PPAL 2E CLASSE</v>
          </cell>
          <cell r="N871" t="str">
            <v>TITULAIRE</v>
          </cell>
          <cell r="O871" t="str">
            <v>ACTIVITE TEMPS NON COMPLET</v>
          </cell>
          <cell r="P871">
            <v>42856</v>
          </cell>
          <cell r="Q871" t="str">
            <v>TNC</v>
          </cell>
          <cell r="R871">
            <v>75</v>
          </cell>
          <cell r="S871">
            <v>75</v>
          </cell>
          <cell r="T871" t="str">
            <v>AGENTS TERR.SPEC.ECOLES MATERNELLES</v>
          </cell>
          <cell r="U871" t="str">
            <v>C</v>
          </cell>
          <cell r="V871">
            <v>8</v>
          </cell>
        </row>
        <row r="872">
          <cell r="B872" t="str">
            <v>GRAFF</v>
          </cell>
          <cell r="C872" t="str">
            <v>ZAMBO</v>
          </cell>
          <cell r="D872" t="str">
            <v>CAROLE</v>
          </cell>
          <cell r="E872">
            <v>15209</v>
          </cell>
          <cell r="F872">
            <v>68224</v>
          </cell>
          <cell r="G872" t="str">
            <v>23 RUE GEORGES BIZET</v>
          </cell>
          <cell r="I872">
            <v>68200</v>
          </cell>
          <cell r="J872" t="str">
            <v>MULHOUSE</v>
          </cell>
          <cell r="K872">
            <v>4253</v>
          </cell>
          <cell r="L872" t="str">
            <v>ENTRETIEN ET LOGISTIQUE</v>
          </cell>
          <cell r="M872" t="str">
            <v>ADJOINT TECH. TER. PPAL 2E CL</v>
          </cell>
          <cell r="N872" t="str">
            <v>TITULAIRE</v>
          </cell>
          <cell r="O872" t="str">
            <v>ACTIVITE TEMPS NON COMPLET</v>
          </cell>
          <cell r="P872">
            <v>42948</v>
          </cell>
          <cell r="Q872" t="str">
            <v>TNC</v>
          </cell>
          <cell r="R872">
            <v>80</v>
          </cell>
          <cell r="S872">
            <v>80</v>
          </cell>
          <cell r="T872" t="str">
            <v>ADJOINTS TECHNIQUES TERRITORIAUX</v>
          </cell>
          <cell r="U872" t="str">
            <v>C</v>
          </cell>
          <cell r="V872">
            <v>6</v>
          </cell>
        </row>
        <row r="873">
          <cell r="B873" t="str">
            <v>ZVARA</v>
          </cell>
          <cell r="C873" t="str">
            <v>ZVARA</v>
          </cell>
          <cell r="D873" t="str">
            <v>ANDRE</v>
          </cell>
          <cell r="E873">
            <v>15268</v>
          </cell>
          <cell r="F873">
            <v>68224</v>
          </cell>
          <cell r="G873" t="str">
            <v>24 RUE DE BRUNSTATT</v>
          </cell>
          <cell r="I873">
            <v>68200</v>
          </cell>
          <cell r="J873" t="str">
            <v>MULHOUSE</v>
          </cell>
          <cell r="K873">
            <v>4252</v>
          </cell>
          <cell r="L873" t="str">
            <v>MAINTENANCE DU PATRIMOINE</v>
          </cell>
          <cell r="M873" t="str">
            <v>ADJOINT TECH. TER. PPAL 2E CL</v>
          </cell>
          <cell r="N873" t="str">
            <v>TITULAIRE</v>
          </cell>
          <cell r="O873" t="str">
            <v>DISPO. D'OFFICE POUR MALADIE</v>
          </cell>
          <cell r="P873">
            <v>42873</v>
          </cell>
          <cell r="Q873" t="str">
            <v>TC</v>
          </cell>
          <cell r="R873">
            <v>100</v>
          </cell>
          <cell r="S873">
            <v>100</v>
          </cell>
          <cell r="T873" t="str">
            <v>ADJOINTS TECHNIQUES TERRITORIAUX</v>
          </cell>
          <cell r="U873" t="str">
            <v>C</v>
          </cell>
          <cell r="V873">
            <v>9</v>
          </cell>
        </row>
        <row r="874">
          <cell r="B874" t="str">
            <v>RAHEM</v>
          </cell>
          <cell r="C874" t="str">
            <v>BARKAT</v>
          </cell>
          <cell r="D874" t="str">
            <v>BARISA</v>
          </cell>
          <cell r="E874">
            <v>15664</v>
          </cell>
          <cell r="F874">
            <v>68224</v>
          </cell>
          <cell r="G874" t="str">
            <v>20 RUE DE LORIENT</v>
          </cell>
          <cell r="I874">
            <v>68200</v>
          </cell>
          <cell r="J874" t="str">
            <v>MULHOUSE</v>
          </cell>
          <cell r="K874">
            <v>422</v>
          </cell>
          <cell r="L874" t="str">
            <v>SCOLAIRE</v>
          </cell>
          <cell r="M874" t="str">
            <v>ADJOINT TECHNIQUE TERRITORIAL</v>
          </cell>
          <cell r="N874" t="str">
            <v>TITULAIRE</v>
          </cell>
          <cell r="O874" t="str">
            <v>ACTIVITE TEMPS NON COMPLET</v>
          </cell>
          <cell r="P874">
            <v>42979</v>
          </cell>
          <cell r="Q874" t="str">
            <v>TNC</v>
          </cell>
          <cell r="R874">
            <v>80</v>
          </cell>
          <cell r="S874">
            <v>80</v>
          </cell>
          <cell r="T874" t="str">
            <v>ADJOINTS TECHNIQUES TERRITORIAUX</v>
          </cell>
          <cell r="U874" t="str">
            <v>C</v>
          </cell>
          <cell r="V874">
            <v>7</v>
          </cell>
        </row>
        <row r="875">
          <cell r="B875" t="str">
            <v>BEIL</v>
          </cell>
          <cell r="C875" t="str">
            <v>BEIL</v>
          </cell>
          <cell r="D875" t="str">
            <v>DOMINIQUE</v>
          </cell>
          <cell r="E875">
            <v>15673</v>
          </cell>
          <cell r="F875">
            <v>68224</v>
          </cell>
          <cell r="G875" t="str">
            <v>4 RUE DU PELVOUX</v>
          </cell>
          <cell r="I875">
            <v>68270</v>
          </cell>
          <cell r="J875" t="str">
            <v>WITTENHEIM</v>
          </cell>
          <cell r="K875">
            <v>422</v>
          </cell>
          <cell r="L875" t="str">
            <v>SCOLAIRE</v>
          </cell>
          <cell r="M875" t="str">
            <v>ADJOINT TECHNIQUE TERRITORIAL</v>
          </cell>
          <cell r="N875" t="str">
            <v>TITULAIRE</v>
          </cell>
          <cell r="O875" t="str">
            <v>ACTIVITE TEMPS PLEIN</v>
          </cell>
          <cell r="P875">
            <v>43040</v>
          </cell>
          <cell r="Q875" t="str">
            <v>TC</v>
          </cell>
          <cell r="R875">
            <v>100</v>
          </cell>
          <cell r="S875">
            <v>100</v>
          </cell>
          <cell r="T875" t="str">
            <v>ADJOINTS TECHNIQUES TERRITORIAUX</v>
          </cell>
          <cell r="U875" t="str">
            <v>C</v>
          </cell>
          <cell r="V875">
            <v>7</v>
          </cell>
        </row>
        <row r="876">
          <cell r="B876" t="str">
            <v>BOUKHATEM</v>
          </cell>
          <cell r="C876" t="str">
            <v>BELAMRI</v>
          </cell>
          <cell r="D876" t="str">
            <v>MALIKA</v>
          </cell>
          <cell r="E876">
            <v>15677</v>
          </cell>
          <cell r="F876">
            <v>68224</v>
          </cell>
          <cell r="G876" t="str">
            <v>66 RUE D'HIRSCHAU</v>
          </cell>
          <cell r="I876">
            <v>68260</v>
          </cell>
          <cell r="J876" t="str">
            <v>KINGERSHEIM</v>
          </cell>
          <cell r="K876">
            <v>422</v>
          </cell>
          <cell r="L876" t="str">
            <v>SCOLAIRE</v>
          </cell>
          <cell r="M876" t="str">
            <v>AGENT SPE. MAT. PPAL 2E CLASSE</v>
          </cell>
          <cell r="N876" t="str">
            <v>TITULAIRE</v>
          </cell>
          <cell r="O876" t="str">
            <v>ACTIVITE TEMPS NON COMPLET</v>
          </cell>
          <cell r="P876">
            <v>42917</v>
          </cell>
          <cell r="Q876" t="str">
            <v>TNC</v>
          </cell>
          <cell r="R876">
            <v>80</v>
          </cell>
          <cell r="S876">
            <v>80</v>
          </cell>
          <cell r="T876" t="str">
            <v>AGENTS TERR.SPEC.ECOLES MATERNELLES</v>
          </cell>
          <cell r="U876" t="str">
            <v>C</v>
          </cell>
          <cell r="V876">
            <v>6</v>
          </cell>
        </row>
        <row r="877">
          <cell r="B877" t="str">
            <v>BOUHABILA</v>
          </cell>
          <cell r="C877" t="str">
            <v>BOUHABILA</v>
          </cell>
          <cell r="D877" t="str">
            <v>MALIKA</v>
          </cell>
          <cell r="E877">
            <v>15694</v>
          </cell>
          <cell r="F877">
            <v>68224</v>
          </cell>
          <cell r="G877" t="str">
            <v>17 RUE DE KAYSERSBERG</v>
          </cell>
          <cell r="I877">
            <v>68200</v>
          </cell>
          <cell r="J877" t="str">
            <v>MULHOUSE</v>
          </cell>
          <cell r="K877">
            <v>422</v>
          </cell>
          <cell r="L877" t="str">
            <v>SCOLAIRE</v>
          </cell>
          <cell r="M877" t="str">
            <v>AGENT SPE. MAT. PPAL 2E CLASSE</v>
          </cell>
          <cell r="N877" t="str">
            <v>TITULAIRE</v>
          </cell>
          <cell r="O877" t="str">
            <v>ACTIVITE TEMPS NON COMPLET</v>
          </cell>
          <cell r="P877">
            <v>42736</v>
          </cell>
          <cell r="Q877" t="str">
            <v>TNC</v>
          </cell>
          <cell r="R877">
            <v>75</v>
          </cell>
          <cell r="S877">
            <v>75</v>
          </cell>
          <cell r="T877" t="str">
            <v>AGENTS TERR.SPEC.ECOLES MATERNELLES</v>
          </cell>
          <cell r="U877" t="str">
            <v>C</v>
          </cell>
          <cell r="V877">
            <v>4</v>
          </cell>
        </row>
        <row r="878">
          <cell r="B878" t="str">
            <v>BRAHIMI</v>
          </cell>
          <cell r="C878" t="str">
            <v>BRAHIMI</v>
          </cell>
          <cell r="D878" t="str">
            <v>KHAMSA</v>
          </cell>
          <cell r="E878">
            <v>15696</v>
          </cell>
          <cell r="F878">
            <v>68224</v>
          </cell>
          <cell r="G878" t="str">
            <v>23 RUE DE DIEPPE</v>
          </cell>
          <cell r="I878">
            <v>68200</v>
          </cell>
          <cell r="J878" t="str">
            <v>MULHOUSE</v>
          </cell>
          <cell r="K878">
            <v>4253</v>
          </cell>
          <cell r="L878" t="str">
            <v>ENTRETIEN ET LOGISTIQUE</v>
          </cell>
          <cell r="M878" t="str">
            <v>ADJOINT TECHNIQUE TERRITORIAL</v>
          </cell>
          <cell r="N878" t="str">
            <v>TITULAIRE</v>
          </cell>
          <cell r="O878" t="str">
            <v>ACTIVITE TEMPS PLEIN</v>
          </cell>
          <cell r="P878">
            <v>42736</v>
          </cell>
          <cell r="Q878" t="str">
            <v>TC</v>
          </cell>
          <cell r="R878">
            <v>100</v>
          </cell>
          <cell r="S878">
            <v>100</v>
          </cell>
          <cell r="T878" t="str">
            <v>ADJOINTS TECHNIQUES TERRITORIAUX</v>
          </cell>
          <cell r="U878" t="str">
            <v>C</v>
          </cell>
          <cell r="V878">
            <v>7</v>
          </cell>
        </row>
        <row r="879">
          <cell r="B879" t="str">
            <v>CHAOUCH</v>
          </cell>
          <cell r="C879" t="str">
            <v>CANIOT</v>
          </cell>
          <cell r="D879" t="str">
            <v>MURIELLE</v>
          </cell>
          <cell r="E879">
            <v>15702</v>
          </cell>
          <cell r="F879">
            <v>68224</v>
          </cell>
          <cell r="G879" t="str">
            <v>9 RUE DE L'ARMISTICE</v>
          </cell>
          <cell r="I879">
            <v>68200</v>
          </cell>
          <cell r="J879" t="str">
            <v>MULHOUSE</v>
          </cell>
          <cell r="K879">
            <v>422</v>
          </cell>
          <cell r="L879" t="str">
            <v>SCOLAIRE</v>
          </cell>
          <cell r="M879" t="str">
            <v>ADJOINT TECHNIQUE TERRITORIAL</v>
          </cell>
          <cell r="N879" t="str">
            <v>TITULAIRE</v>
          </cell>
          <cell r="O879" t="str">
            <v>ACTIVITE TEMPS NON COMPLET</v>
          </cell>
          <cell r="P879">
            <v>42979</v>
          </cell>
          <cell r="Q879" t="str">
            <v>TNC</v>
          </cell>
          <cell r="R879">
            <v>75</v>
          </cell>
          <cell r="S879">
            <v>75</v>
          </cell>
          <cell r="T879" t="str">
            <v>ADJOINTS TECHNIQUES TERRITORIAUX</v>
          </cell>
          <cell r="U879" t="str">
            <v>C</v>
          </cell>
          <cell r="V879">
            <v>10</v>
          </cell>
        </row>
        <row r="880">
          <cell r="B880" t="str">
            <v>DALMAZIR</v>
          </cell>
          <cell r="C880" t="str">
            <v>JUDITH</v>
          </cell>
          <cell r="D880" t="str">
            <v>REINE</v>
          </cell>
          <cell r="E880">
            <v>15715</v>
          </cell>
          <cell r="F880">
            <v>68224</v>
          </cell>
          <cell r="G880" t="str">
            <v>11 QUAI DES CIGOGNES</v>
          </cell>
          <cell r="I880">
            <v>68200</v>
          </cell>
          <cell r="J880" t="str">
            <v>MULHOUSE</v>
          </cell>
          <cell r="K880">
            <v>422</v>
          </cell>
          <cell r="L880" t="str">
            <v>SCOLAIRE</v>
          </cell>
          <cell r="M880" t="str">
            <v>AGENT SPE. MAT. PPAL 2E CLASSE</v>
          </cell>
          <cell r="N880" t="str">
            <v>TITULAIRE</v>
          </cell>
          <cell r="O880" t="str">
            <v>ACTIVITE TEMPS NON COMPLET</v>
          </cell>
          <cell r="P880">
            <v>42736</v>
          </cell>
          <cell r="Q880" t="str">
            <v>TNC</v>
          </cell>
          <cell r="R880">
            <v>80</v>
          </cell>
          <cell r="S880">
            <v>80</v>
          </cell>
          <cell r="T880" t="str">
            <v>AGENTS TERR.SPEC.ECOLES MATERNELLES</v>
          </cell>
          <cell r="U880" t="str">
            <v>C</v>
          </cell>
          <cell r="V880">
            <v>5</v>
          </cell>
        </row>
        <row r="881">
          <cell r="B881" t="str">
            <v>FOUALI</v>
          </cell>
          <cell r="C881" t="str">
            <v>DAMBRI</v>
          </cell>
          <cell r="D881" t="str">
            <v>BADRA</v>
          </cell>
          <cell r="E881">
            <v>15718</v>
          </cell>
          <cell r="F881">
            <v>68224</v>
          </cell>
          <cell r="G881" t="str">
            <v>9 RUE DU NONNENBRUCH</v>
          </cell>
          <cell r="I881">
            <v>68460</v>
          </cell>
          <cell r="J881" t="str">
            <v>LUTTERBACH</v>
          </cell>
          <cell r="K881">
            <v>422</v>
          </cell>
          <cell r="L881" t="str">
            <v>SCOLAIRE</v>
          </cell>
          <cell r="M881" t="str">
            <v>AGENT SPE. MAT. PPAL 2E CLASSE</v>
          </cell>
          <cell r="N881" t="str">
            <v>TITULAIRE</v>
          </cell>
          <cell r="O881" t="str">
            <v>ACTIVITE TEMPS NON COMPLET</v>
          </cell>
          <cell r="P881">
            <v>43009</v>
          </cell>
          <cell r="Q881" t="str">
            <v>TNC</v>
          </cell>
          <cell r="R881">
            <v>80</v>
          </cell>
          <cell r="S881">
            <v>80</v>
          </cell>
          <cell r="T881" t="str">
            <v>AGENTS TERR.SPEC.ECOLES MATERNELLES</v>
          </cell>
          <cell r="U881" t="str">
            <v>C</v>
          </cell>
          <cell r="V881">
            <v>5</v>
          </cell>
        </row>
        <row r="882">
          <cell r="B882" t="str">
            <v>DOBLER</v>
          </cell>
          <cell r="C882" t="str">
            <v>GIGOS</v>
          </cell>
          <cell r="D882" t="str">
            <v>ADELAIDE</v>
          </cell>
          <cell r="E882">
            <v>15753</v>
          </cell>
          <cell r="F882">
            <v>68224</v>
          </cell>
          <cell r="G882" t="str">
            <v>11 PASSAGE VERT</v>
          </cell>
          <cell r="I882">
            <v>68200</v>
          </cell>
          <cell r="J882" t="str">
            <v>MULHOUSE</v>
          </cell>
          <cell r="K882">
            <v>422</v>
          </cell>
          <cell r="L882" t="str">
            <v>SCOLAIRE</v>
          </cell>
          <cell r="M882" t="str">
            <v>ADJOINT TECHNIQUE TERRITORIAL</v>
          </cell>
          <cell r="N882" t="str">
            <v>TITULAIRE</v>
          </cell>
          <cell r="O882" t="str">
            <v>ACTIVITE TEMPS NON COMPLET</v>
          </cell>
          <cell r="P882">
            <v>42948</v>
          </cell>
          <cell r="Q882" t="str">
            <v>TNC</v>
          </cell>
          <cell r="R882">
            <v>75</v>
          </cell>
          <cell r="S882">
            <v>75</v>
          </cell>
          <cell r="T882" t="str">
            <v>ADJOINTS TECHNIQUES TERRITORIAUX</v>
          </cell>
          <cell r="U882" t="str">
            <v>C</v>
          </cell>
          <cell r="V882">
            <v>9</v>
          </cell>
        </row>
        <row r="883">
          <cell r="B883" t="str">
            <v>KESSAS</v>
          </cell>
          <cell r="C883" t="str">
            <v>LEKSIR</v>
          </cell>
          <cell r="D883" t="str">
            <v>LINDA</v>
          </cell>
          <cell r="E883">
            <v>15761</v>
          </cell>
          <cell r="F883">
            <v>68224</v>
          </cell>
          <cell r="G883" t="str">
            <v>5 RUE JEAN GRIMONT</v>
          </cell>
          <cell r="I883">
            <v>68200</v>
          </cell>
          <cell r="J883" t="str">
            <v>MULHOUSE</v>
          </cell>
          <cell r="K883">
            <v>422</v>
          </cell>
          <cell r="L883" t="str">
            <v>SCOLAIRE</v>
          </cell>
          <cell r="M883" t="str">
            <v>ADJOINT TECHNIQUE TERRITORIAL</v>
          </cell>
          <cell r="N883" t="str">
            <v>TITULAIRE</v>
          </cell>
          <cell r="O883" t="str">
            <v>ACTIVITE TEMPS NON COMPLET</v>
          </cell>
          <cell r="P883">
            <v>42917</v>
          </cell>
          <cell r="Q883" t="str">
            <v>TNC</v>
          </cell>
          <cell r="R883">
            <v>80</v>
          </cell>
          <cell r="S883">
            <v>80</v>
          </cell>
          <cell r="T883" t="str">
            <v>ADJOINTS TECHNIQUES TERRITORIAUX</v>
          </cell>
          <cell r="U883" t="str">
            <v>C</v>
          </cell>
          <cell r="V883">
            <v>6</v>
          </cell>
        </row>
        <row r="884">
          <cell r="B884" t="str">
            <v>HAYOUNE</v>
          </cell>
          <cell r="C884" t="str">
            <v>HAYOUNE</v>
          </cell>
          <cell r="D884" t="str">
            <v>FADILA</v>
          </cell>
          <cell r="E884">
            <v>15764</v>
          </cell>
          <cell r="F884">
            <v>68224</v>
          </cell>
          <cell r="G884" t="str">
            <v>45 RUE MATHIAS GRUNEWALD</v>
          </cell>
          <cell r="I884">
            <v>68200</v>
          </cell>
          <cell r="J884" t="str">
            <v>MULHOUSE</v>
          </cell>
          <cell r="K884">
            <v>422</v>
          </cell>
          <cell r="L884" t="str">
            <v>SCOLAIRE</v>
          </cell>
          <cell r="M884" t="str">
            <v>AGENT SPE. MAT. PPAL 2E CLASSE</v>
          </cell>
          <cell r="N884" t="str">
            <v>TITULAIRE</v>
          </cell>
          <cell r="O884" t="str">
            <v>ACTIVITE TEMPS NON COMPLET</v>
          </cell>
          <cell r="P884">
            <v>42736</v>
          </cell>
          <cell r="Q884" t="str">
            <v>TNC</v>
          </cell>
          <cell r="R884">
            <v>75</v>
          </cell>
          <cell r="S884">
            <v>75</v>
          </cell>
          <cell r="T884" t="str">
            <v>AGENTS TERR.SPEC.ECOLES MATERNELLES</v>
          </cell>
          <cell r="U884" t="str">
            <v>C</v>
          </cell>
          <cell r="V884">
            <v>6</v>
          </cell>
        </row>
        <row r="885">
          <cell r="B885" t="str">
            <v>ZIMMERMANN</v>
          </cell>
          <cell r="C885" t="str">
            <v>IMADJADJ</v>
          </cell>
          <cell r="D885" t="str">
            <v>MALIKA</v>
          </cell>
          <cell r="E885">
            <v>15776</v>
          </cell>
          <cell r="F885">
            <v>68224</v>
          </cell>
          <cell r="G885" t="str">
            <v>18 RUE DE LA NOUVELLE ZELANDE</v>
          </cell>
          <cell r="I885">
            <v>68350</v>
          </cell>
          <cell r="J885" t="str">
            <v>DIDENHEIM</v>
          </cell>
          <cell r="K885">
            <v>422</v>
          </cell>
          <cell r="L885" t="str">
            <v>SCOLAIRE</v>
          </cell>
          <cell r="M885" t="str">
            <v>ADJOINT TECHNIQUE TERRITORIAL</v>
          </cell>
          <cell r="N885" t="str">
            <v>TITULAIRE</v>
          </cell>
          <cell r="O885" t="str">
            <v>ACTIVITE TEMPS NON COMPLET</v>
          </cell>
          <cell r="P885">
            <v>42736</v>
          </cell>
          <cell r="Q885" t="str">
            <v>TNC</v>
          </cell>
          <cell r="R885">
            <v>75</v>
          </cell>
          <cell r="S885">
            <v>75</v>
          </cell>
          <cell r="T885" t="str">
            <v>ADJOINTS TECHNIQUES TERRITORIAUX</v>
          </cell>
          <cell r="U885" t="str">
            <v>C</v>
          </cell>
          <cell r="V885">
            <v>5</v>
          </cell>
        </row>
        <row r="886">
          <cell r="B886" t="str">
            <v>GURAKAN</v>
          </cell>
          <cell r="C886" t="str">
            <v>IPEK</v>
          </cell>
          <cell r="D886" t="str">
            <v>SEDEF</v>
          </cell>
          <cell r="E886">
            <v>15779</v>
          </cell>
          <cell r="F886">
            <v>68224</v>
          </cell>
          <cell r="G886" t="str">
            <v>5 RUE DE RODEREN</v>
          </cell>
          <cell r="I886">
            <v>68290</v>
          </cell>
          <cell r="J886" t="str">
            <v>BOURBACH LE BAS</v>
          </cell>
          <cell r="K886">
            <v>422</v>
          </cell>
          <cell r="L886" t="str">
            <v>SCOLAIRE</v>
          </cell>
          <cell r="M886" t="str">
            <v>AGENT SPE. MAT. PPAL 2E CLASSE</v>
          </cell>
          <cell r="N886" t="str">
            <v>TITULAIRE</v>
          </cell>
          <cell r="O886" t="str">
            <v>ACTIVITE TEMPS NON COMPLET</v>
          </cell>
          <cell r="P886">
            <v>42736</v>
          </cell>
          <cell r="Q886" t="str">
            <v>TNC</v>
          </cell>
          <cell r="R886">
            <v>75</v>
          </cell>
          <cell r="S886">
            <v>75</v>
          </cell>
          <cell r="T886" t="str">
            <v>AGENTS TERR.SPEC.ECOLES MATERNELLES</v>
          </cell>
          <cell r="U886" t="str">
            <v>C</v>
          </cell>
          <cell r="V886">
            <v>5</v>
          </cell>
        </row>
        <row r="887">
          <cell r="B887" t="str">
            <v>JACQUESON</v>
          </cell>
          <cell r="C887" t="str">
            <v>JACQUESON</v>
          </cell>
          <cell r="D887" t="str">
            <v>CATHERINE</v>
          </cell>
          <cell r="E887">
            <v>15780</v>
          </cell>
          <cell r="F887">
            <v>68224</v>
          </cell>
          <cell r="G887" t="str">
            <v>5 RUE CHALAMPE</v>
          </cell>
          <cell r="I887">
            <v>68100</v>
          </cell>
          <cell r="J887" t="str">
            <v>MULHOUSE</v>
          </cell>
          <cell r="K887">
            <v>422</v>
          </cell>
          <cell r="L887" t="str">
            <v>SCOLAIRE</v>
          </cell>
          <cell r="M887" t="str">
            <v>AGENT SPE. MAT. PPAL 2E CLASSE</v>
          </cell>
          <cell r="N887" t="str">
            <v>TITULAIRE</v>
          </cell>
          <cell r="O887" t="str">
            <v>ACTIVITE TEMPS NON COMPLET</v>
          </cell>
          <cell r="P887">
            <v>42736</v>
          </cell>
          <cell r="Q887" t="str">
            <v>TNC</v>
          </cell>
          <cell r="R887">
            <v>80</v>
          </cell>
          <cell r="S887">
            <v>80</v>
          </cell>
          <cell r="T887" t="str">
            <v>AGENTS TERR.SPEC.ECOLES MATERNELLES</v>
          </cell>
          <cell r="U887" t="str">
            <v>C</v>
          </cell>
          <cell r="V887">
            <v>6</v>
          </cell>
        </row>
        <row r="888">
          <cell r="B888" t="str">
            <v>AYAD</v>
          </cell>
          <cell r="C888" t="str">
            <v>KAOUACHI</v>
          </cell>
          <cell r="D888" t="str">
            <v>SAMIRA</v>
          </cell>
          <cell r="E888">
            <v>15785</v>
          </cell>
          <cell r="F888">
            <v>68224</v>
          </cell>
          <cell r="G888" t="str">
            <v>9 RUE SAINT NAZAIRE</v>
          </cell>
          <cell r="I888">
            <v>68200</v>
          </cell>
          <cell r="J888" t="str">
            <v>MULHOUSE</v>
          </cell>
          <cell r="K888">
            <v>422</v>
          </cell>
          <cell r="L888" t="str">
            <v>SCOLAIRE</v>
          </cell>
          <cell r="M888" t="str">
            <v>AGENT SPE. MAT. PPAL 2E CLASSE</v>
          </cell>
          <cell r="N888" t="str">
            <v>CONTRACTUEL</v>
          </cell>
          <cell r="O888" t="str">
            <v>ACTIVITE TEMPS NON COMPLET</v>
          </cell>
          <cell r="P888">
            <v>42917</v>
          </cell>
          <cell r="Q888" t="str">
            <v>TNC</v>
          </cell>
          <cell r="R888">
            <v>75</v>
          </cell>
          <cell r="S888">
            <v>75</v>
          </cell>
          <cell r="T888" t="str">
            <v>AGENTS TERR.SPEC.ECOLES MATERNELLES</v>
          </cell>
          <cell r="U888" t="str">
            <v>C</v>
          </cell>
          <cell r="V888">
            <v>4</v>
          </cell>
        </row>
        <row r="889">
          <cell r="B889" t="str">
            <v>NEDJAR</v>
          </cell>
          <cell r="C889" t="str">
            <v>KELLER</v>
          </cell>
          <cell r="D889" t="str">
            <v>NATHALIE</v>
          </cell>
          <cell r="E889">
            <v>15786</v>
          </cell>
          <cell r="F889">
            <v>68224</v>
          </cell>
          <cell r="G889" t="str">
            <v>59 AVENUE DE FRIBOURG</v>
          </cell>
          <cell r="I889">
            <v>68110</v>
          </cell>
          <cell r="J889" t="str">
            <v>ILLZACH</v>
          </cell>
          <cell r="K889">
            <v>422</v>
          </cell>
          <cell r="L889" t="str">
            <v>SCOLAIRE</v>
          </cell>
          <cell r="M889" t="str">
            <v>ADJOINT TECHNIQUE TERRITORIAL</v>
          </cell>
          <cell r="N889" t="str">
            <v>TITULAIRE</v>
          </cell>
          <cell r="O889" t="str">
            <v>ACTIVITE TEMPS NON COMPLET</v>
          </cell>
          <cell r="P889">
            <v>42856</v>
          </cell>
          <cell r="Q889" t="str">
            <v>TNC</v>
          </cell>
          <cell r="R889">
            <v>75</v>
          </cell>
          <cell r="S889">
            <v>75</v>
          </cell>
          <cell r="T889" t="str">
            <v>ADJOINTS TECHNIQUES TERRITORIAUX</v>
          </cell>
          <cell r="U889" t="str">
            <v>C</v>
          </cell>
          <cell r="V889">
            <v>9</v>
          </cell>
        </row>
        <row r="890">
          <cell r="B890" t="str">
            <v>BOUBEKEUR</v>
          </cell>
          <cell r="C890" t="str">
            <v>KLEIM</v>
          </cell>
          <cell r="D890" t="str">
            <v>SANDRA</v>
          </cell>
          <cell r="E890">
            <v>15794</v>
          </cell>
          <cell r="F890">
            <v>68224</v>
          </cell>
          <cell r="G890" t="str">
            <v>142 RUE DE BALE</v>
          </cell>
          <cell r="I890">
            <v>68100</v>
          </cell>
          <cell r="J890" t="str">
            <v>MULHOUSE</v>
          </cell>
          <cell r="K890">
            <v>422</v>
          </cell>
          <cell r="L890" t="str">
            <v>SCOLAIRE</v>
          </cell>
          <cell r="M890" t="str">
            <v>ADJOINT TECH. TER. PPAL 2E CL</v>
          </cell>
          <cell r="N890" t="str">
            <v>TITULAIRE</v>
          </cell>
          <cell r="O890" t="str">
            <v>ACTIVITE TEMPS NON COMPLET</v>
          </cell>
          <cell r="P890">
            <v>42826</v>
          </cell>
          <cell r="Q890" t="str">
            <v>TNC</v>
          </cell>
          <cell r="R890">
            <v>80</v>
          </cell>
          <cell r="S890">
            <v>80</v>
          </cell>
          <cell r="T890" t="str">
            <v>ADJOINTS TECHNIQUES TERRITORIAUX</v>
          </cell>
          <cell r="U890" t="str">
            <v>C</v>
          </cell>
          <cell r="V890">
            <v>7</v>
          </cell>
        </row>
        <row r="891">
          <cell r="B891" t="str">
            <v>WALTER</v>
          </cell>
          <cell r="C891" t="str">
            <v>MARGATHE</v>
          </cell>
          <cell r="D891" t="str">
            <v>ANGELE</v>
          </cell>
          <cell r="E891">
            <v>15815</v>
          </cell>
          <cell r="F891">
            <v>68224</v>
          </cell>
          <cell r="G891" t="str">
            <v>2 RUE DES JONQUILLES</v>
          </cell>
          <cell r="I891">
            <v>68110</v>
          </cell>
          <cell r="J891" t="str">
            <v>ILLZACH</v>
          </cell>
          <cell r="K891">
            <v>422</v>
          </cell>
          <cell r="L891" t="str">
            <v>SCOLAIRE</v>
          </cell>
          <cell r="M891" t="str">
            <v>ADJOINT TECHNIQUE TERRITORIAL</v>
          </cell>
          <cell r="N891" t="str">
            <v>TITULAIRE</v>
          </cell>
          <cell r="O891" t="str">
            <v>ACTIVITE TEMPS NON COMPLET</v>
          </cell>
          <cell r="P891">
            <v>43040</v>
          </cell>
          <cell r="Q891" t="str">
            <v>TNC</v>
          </cell>
          <cell r="R891">
            <v>80</v>
          </cell>
          <cell r="S891">
            <v>80</v>
          </cell>
          <cell r="T891" t="str">
            <v>ADJOINTS TECHNIQUES TERRITORIAUX</v>
          </cell>
          <cell r="U891" t="str">
            <v>C</v>
          </cell>
          <cell r="V891">
            <v>8</v>
          </cell>
        </row>
        <row r="892">
          <cell r="B892" t="str">
            <v>MBA</v>
          </cell>
          <cell r="C892" t="str">
            <v>MBA</v>
          </cell>
          <cell r="D892" t="str">
            <v>PASCALINE</v>
          </cell>
          <cell r="E892">
            <v>15816</v>
          </cell>
          <cell r="F892">
            <v>68224</v>
          </cell>
          <cell r="G892" t="str">
            <v>13 RUE EUGENE DELACROIX</v>
          </cell>
          <cell r="I892">
            <v>68200</v>
          </cell>
          <cell r="J892" t="str">
            <v>MULHOUSE</v>
          </cell>
          <cell r="K892">
            <v>422</v>
          </cell>
          <cell r="L892" t="str">
            <v>SCOLAIRE</v>
          </cell>
          <cell r="M892" t="str">
            <v>ADJOINT TECH. TER. PPAL 2E CL</v>
          </cell>
          <cell r="N892" t="str">
            <v>TITULAIRE</v>
          </cell>
          <cell r="O892" t="str">
            <v>ACTIVITE TEMPS NON COMPLET</v>
          </cell>
          <cell r="P892">
            <v>42887</v>
          </cell>
          <cell r="Q892" t="str">
            <v>TNC</v>
          </cell>
          <cell r="R892">
            <v>75</v>
          </cell>
          <cell r="S892">
            <v>75</v>
          </cell>
          <cell r="T892" t="str">
            <v>ADJOINTS TECHNIQUES TERRITORIAUX</v>
          </cell>
          <cell r="U892" t="str">
            <v>C</v>
          </cell>
          <cell r="V892">
            <v>5</v>
          </cell>
        </row>
        <row r="893">
          <cell r="B893" t="str">
            <v>PFLEGER</v>
          </cell>
          <cell r="C893" t="str">
            <v>PFLEGER</v>
          </cell>
          <cell r="D893" t="str">
            <v>JULIE</v>
          </cell>
          <cell r="E893">
            <v>15835</v>
          </cell>
          <cell r="F893">
            <v>68224</v>
          </cell>
          <cell r="G893" t="str">
            <v>23 RUE TOULOUSE</v>
          </cell>
          <cell r="I893">
            <v>68100</v>
          </cell>
          <cell r="J893" t="str">
            <v>MULHOUSE</v>
          </cell>
          <cell r="K893">
            <v>422</v>
          </cell>
          <cell r="L893" t="str">
            <v>SCOLAIRE</v>
          </cell>
          <cell r="M893" t="str">
            <v>ADJOINT TECH. TER. PPAL 2E CL</v>
          </cell>
          <cell r="N893" t="str">
            <v>TITULAIRE</v>
          </cell>
          <cell r="O893" t="str">
            <v>ACTIVITE TEMPS NON COMPLET</v>
          </cell>
          <cell r="P893">
            <v>42736</v>
          </cell>
          <cell r="Q893" t="str">
            <v>TNC</v>
          </cell>
          <cell r="R893">
            <v>75</v>
          </cell>
          <cell r="S893">
            <v>75</v>
          </cell>
          <cell r="T893" t="str">
            <v>ADJOINTS TECHNIQUES TERRITORIAUX</v>
          </cell>
          <cell r="U893" t="str">
            <v>C</v>
          </cell>
          <cell r="V893">
            <v>5</v>
          </cell>
        </row>
        <row r="894">
          <cell r="B894" t="str">
            <v>PINELLI</v>
          </cell>
          <cell r="C894" t="str">
            <v>PINELLI</v>
          </cell>
          <cell r="D894" t="str">
            <v>MARIE</v>
          </cell>
          <cell r="E894">
            <v>15838</v>
          </cell>
          <cell r="F894">
            <v>68224</v>
          </cell>
          <cell r="G894" t="str">
            <v>18 RUE ELSA TRIOLET</v>
          </cell>
          <cell r="I894">
            <v>68390</v>
          </cell>
          <cell r="J894" t="str">
            <v>SAUSHEIM</v>
          </cell>
          <cell r="K894">
            <v>422</v>
          </cell>
          <cell r="L894" t="str">
            <v>SCOLAIRE</v>
          </cell>
          <cell r="M894" t="str">
            <v>ADJOINT TECHNIQUE TERRITORIAL</v>
          </cell>
          <cell r="N894" t="str">
            <v>TITULAIRE</v>
          </cell>
          <cell r="O894" t="str">
            <v>ACTIVITE TEMPS NON COMPLET</v>
          </cell>
          <cell r="P894">
            <v>42849</v>
          </cell>
          <cell r="Q894" t="str">
            <v>TNC</v>
          </cell>
          <cell r="R894">
            <v>75</v>
          </cell>
          <cell r="S894">
            <v>75</v>
          </cell>
          <cell r="T894" t="str">
            <v>ADJOINTS TECHNIQUES TERRITORIAUX</v>
          </cell>
          <cell r="U894" t="str">
            <v>C</v>
          </cell>
          <cell r="V894">
            <v>7</v>
          </cell>
        </row>
        <row r="895">
          <cell r="B895" t="str">
            <v>SCHNEIDER</v>
          </cell>
          <cell r="C895" t="str">
            <v>SCHNEIDER</v>
          </cell>
          <cell r="D895" t="str">
            <v>EMMANUELLE</v>
          </cell>
          <cell r="E895">
            <v>15863</v>
          </cell>
          <cell r="F895">
            <v>68224</v>
          </cell>
          <cell r="G895" t="str">
            <v>12 RUE DES SAPINS</v>
          </cell>
          <cell r="I895">
            <v>68170</v>
          </cell>
          <cell r="J895" t="str">
            <v>RIXHEIM</v>
          </cell>
          <cell r="K895">
            <v>422</v>
          </cell>
          <cell r="L895" t="str">
            <v>SCOLAIRE</v>
          </cell>
          <cell r="M895" t="str">
            <v>ADJOINT TECHNIQUE TERRITORIAL</v>
          </cell>
          <cell r="N895" t="str">
            <v>TITULAIRE</v>
          </cell>
          <cell r="O895" t="str">
            <v>ACTIVITE TEMPS NON COMPLET</v>
          </cell>
          <cell r="P895">
            <v>42736</v>
          </cell>
          <cell r="Q895" t="str">
            <v>TNC</v>
          </cell>
          <cell r="R895">
            <v>80</v>
          </cell>
          <cell r="S895">
            <v>80</v>
          </cell>
          <cell r="T895" t="str">
            <v>ADJOINTS TECHNIQUES TERRITORIAUX</v>
          </cell>
          <cell r="U895" t="str">
            <v>C</v>
          </cell>
          <cell r="V895">
            <v>7</v>
          </cell>
        </row>
        <row r="896">
          <cell r="B896" t="str">
            <v>SETITI</v>
          </cell>
          <cell r="C896" t="str">
            <v>SETITI</v>
          </cell>
          <cell r="D896" t="str">
            <v>HANIFA</v>
          </cell>
          <cell r="E896">
            <v>15866</v>
          </cell>
          <cell r="F896">
            <v>68224</v>
          </cell>
          <cell r="G896" t="str">
            <v>2 PASSAGE DES CORBEAUX</v>
          </cell>
          <cell r="I896">
            <v>68200</v>
          </cell>
          <cell r="J896" t="str">
            <v>MULHOUSE</v>
          </cell>
          <cell r="K896">
            <v>422</v>
          </cell>
          <cell r="L896" t="str">
            <v>SCOLAIRE</v>
          </cell>
          <cell r="M896" t="str">
            <v>ADJOINT TECHNIQUE TERRITORIAL</v>
          </cell>
          <cell r="N896" t="str">
            <v>TITULAIRE</v>
          </cell>
          <cell r="O896" t="str">
            <v>ACTIVITE TEMPS NON COMPLET</v>
          </cell>
          <cell r="P896">
            <v>42736</v>
          </cell>
          <cell r="Q896" t="str">
            <v>TNC</v>
          </cell>
          <cell r="R896">
            <v>75</v>
          </cell>
          <cell r="S896">
            <v>75</v>
          </cell>
          <cell r="T896" t="str">
            <v>ADJOINTS TECHNIQUES TERRITORIAUX</v>
          </cell>
          <cell r="U896" t="str">
            <v>C</v>
          </cell>
          <cell r="V896">
            <v>8</v>
          </cell>
        </row>
        <row r="897">
          <cell r="B897" t="str">
            <v>NOUICER</v>
          </cell>
          <cell r="C897" t="str">
            <v>TABET</v>
          </cell>
          <cell r="D897" t="str">
            <v>HOUIBA</v>
          </cell>
          <cell r="E897">
            <v>15877</v>
          </cell>
          <cell r="F897">
            <v>68224</v>
          </cell>
          <cell r="G897" t="str">
            <v>1 RUE DE STRASBOURG</v>
          </cell>
          <cell r="I897">
            <v>68200</v>
          </cell>
          <cell r="J897" t="str">
            <v>MULHOUSE</v>
          </cell>
          <cell r="K897">
            <v>422</v>
          </cell>
          <cell r="L897" t="str">
            <v>SCOLAIRE</v>
          </cell>
          <cell r="M897" t="str">
            <v>ADJOINT TECHNIQUE TERRITORIAL</v>
          </cell>
          <cell r="N897" t="str">
            <v>TITULAIRE</v>
          </cell>
          <cell r="O897" t="str">
            <v>ACTIVITE TEMPS NON COMPLET</v>
          </cell>
          <cell r="P897">
            <v>42856</v>
          </cell>
          <cell r="Q897" t="str">
            <v>TNC</v>
          </cell>
          <cell r="R897">
            <v>75</v>
          </cell>
          <cell r="S897">
            <v>75</v>
          </cell>
          <cell r="T897" t="str">
            <v>ADJOINTS TECHNIQUES TERRITORIAUX</v>
          </cell>
          <cell r="U897" t="str">
            <v>C</v>
          </cell>
          <cell r="V897">
            <v>8</v>
          </cell>
        </row>
        <row r="898">
          <cell r="B898" t="str">
            <v>ANNIOUI</v>
          </cell>
          <cell r="C898" t="str">
            <v>TALAA</v>
          </cell>
          <cell r="D898" t="str">
            <v>DALILA</v>
          </cell>
          <cell r="E898">
            <v>15878</v>
          </cell>
          <cell r="F898">
            <v>68224</v>
          </cell>
          <cell r="G898" t="str">
            <v>74 RUE DE LA MERTZAU</v>
          </cell>
          <cell r="I898">
            <v>68100</v>
          </cell>
          <cell r="J898" t="str">
            <v>MULHOUSE</v>
          </cell>
          <cell r="K898">
            <v>422</v>
          </cell>
          <cell r="L898" t="str">
            <v>SCOLAIRE</v>
          </cell>
          <cell r="M898" t="str">
            <v>ADJOINT TECHNIQUE TERRITORIAL</v>
          </cell>
          <cell r="N898" t="str">
            <v>TITULAIRE</v>
          </cell>
          <cell r="O898" t="str">
            <v>ACTIVITE TEMPS NON COMPLET</v>
          </cell>
          <cell r="P898">
            <v>42887</v>
          </cell>
          <cell r="Q898" t="str">
            <v>TNC</v>
          </cell>
          <cell r="R898">
            <v>75</v>
          </cell>
          <cell r="S898">
            <v>75</v>
          </cell>
          <cell r="T898" t="str">
            <v>ADJOINTS TECHNIQUES TERRITORIAUX</v>
          </cell>
          <cell r="U898" t="str">
            <v>C</v>
          </cell>
          <cell r="V898">
            <v>7</v>
          </cell>
        </row>
        <row r="899">
          <cell r="B899" t="str">
            <v>SCHWOB</v>
          </cell>
          <cell r="C899" t="str">
            <v>SCHWOB</v>
          </cell>
          <cell r="D899" t="str">
            <v>NOELLE</v>
          </cell>
          <cell r="E899">
            <v>15884</v>
          </cell>
          <cell r="F899">
            <v>68224</v>
          </cell>
          <cell r="G899" t="str">
            <v>48 RUE JEAN MARTIN</v>
          </cell>
          <cell r="I899">
            <v>68200</v>
          </cell>
          <cell r="J899" t="str">
            <v>MULHOUSE</v>
          </cell>
          <cell r="K899">
            <v>422</v>
          </cell>
          <cell r="L899" t="str">
            <v>SCOLAIRE</v>
          </cell>
          <cell r="M899" t="str">
            <v>ADJOINT TECHNIQUE TERRITORIAL</v>
          </cell>
          <cell r="N899" t="str">
            <v>TITULAIRE</v>
          </cell>
          <cell r="O899" t="str">
            <v>ACTIVITE TEMPS NON COMPLET</v>
          </cell>
          <cell r="P899">
            <v>42736</v>
          </cell>
          <cell r="Q899" t="str">
            <v>TNC</v>
          </cell>
          <cell r="R899">
            <v>75</v>
          </cell>
          <cell r="S899">
            <v>75</v>
          </cell>
          <cell r="T899" t="str">
            <v>ADJOINTS TECHNIQUES TERRITORIAUX</v>
          </cell>
          <cell r="U899" t="str">
            <v>C</v>
          </cell>
          <cell r="V899">
            <v>7</v>
          </cell>
        </row>
        <row r="900">
          <cell r="B900" t="str">
            <v>KARADUMAN</v>
          </cell>
          <cell r="C900" t="str">
            <v>WALSPECK</v>
          </cell>
          <cell r="D900" t="str">
            <v>SOPHIE</v>
          </cell>
          <cell r="E900">
            <v>15892</v>
          </cell>
          <cell r="F900">
            <v>68224</v>
          </cell>
          <cell r="G900" t="str">
            <v>41 RUE DROUOT</v>
          </cell>
          <cell r="I900">
            <v>68100</v>
          </cell>
          <cell r="J900" t="str">
            <v>MULHOUSE</v>
          </cell>
          <cell r="K900">
            <v>422</v>
          </cell>
          <cell r="L900" t="str">
            <v>SCOLAIRE</v>
          </cell>
          <cell r="M900" t="str">
            <v>AGENT SPE. MAT. PPAL 2E CLASSE</v>
          </cell>
          <cell r="N900" t="str">
            <v>TITULAIRE</v>
          </cell>
          <cell r="O900" t="str">
            <v>ACTIVITE TEMPS NON COMPLET</v>
          </cell>
          <cell r="P900">
            <v>42736</v>
          </cell>
          <cell r="Q900" t="str">
            <v>TNC</v>
          </cell>
          <cell r="R900">
            <v>80</v>
          </cell>
          <cell r="S900">
            <v>80</v>
          </cell>
          <cell r="T900" t="str">
            <v>AGENTS TERR.SPEC.ECOLES MATERNELLES</v>
          </cell>
          <cell r="U900" t="str">
            <v>C</v>
          </cell>
          <cell r="V900">
            <v>7</v>
          </cell>
        </row>
        <row r="901">
          <cell r="B901" t="str">
            <v>CHEKHMOUM</v>
          </cell>
          <cell r="C901" t="str">
            <v>CHEKHMOUM</v>
          </cell>
          <cell r="D901" t="str">
            <v>MALIKA</v>
          </cell>
          <cell r="E901">
            <v>16066</v>
          </cell>
          <cell r="F901">
            <v>68224</v>
          </cell>
          <cell r="G901" t="str">
            <v>9 RUE DE LA COMETE</v>
          </cell>
          <cell r="I901">
            <v>68200</v>
          </cell>
          <cell r="J901" t="str">
            <v>MULHOUSE</v>
          </cell>
          <cell r="K901">
            <v>4232</v>
          </cell>
          <cell r="L901" t="str">
            <v>PETITE ENFANCE</v>
          </cell>
          <cell r="N901" t="str">
            <v>VACATAIRE</v>
          </cell>
          <cell r="O901" t="str">
            <v>ACTIVITE TEMPS PLEIN</v>
          </cell>
          <cell r="P901">
            <v>43009</v>
          </cell>
          <cell r="Q901" t="str">
            <v>TC</v>
          </cell>
          <cell r="R901">
            <v>100</v>
          </cell>
          <cell r="S901">
            <v>100</v>
          </cell>
        </row>
        <row r="902">
          <cell r="B902" t="str">
            <v>OCHSENBEIN</v>
          </cell>
          <cell r="C902" t="str">
            <v>NEFF</v>
          </cell>
          <cell r="D902" t="str">
            <v>VERONIQUE</v>
          </cell>
          <cell r="E902">
            <v>16519</v>
          </cell>
          <cell r="F902">
            <v>68224</v>
          </cell>
          <cell r="G902" t="str">
            <v>1 RUE DU VIEUX MOULIN</v>
          </cell>
          <cell r="I902">
            <v>68130</v>
          </cell>
          <cell r="J902" t="str">
            <v>EMLINGEN</v>
          </cell>
          <cell r="K902">
            <v>42</v>
          </cell>
          <cell r="L902" t="str">
            <v>POLE EDUCATION ET ENFANCE</v>
          </cell>
          <cell r="M902" t="str">
            <v>REDACTEUR</v>
          </cell>
          <cell r="N902" t="str">
            <v>TITULAIRE</v>
          </cell>
          <cell r="O902" t="str">
            <v>ACTIVITE TEMPS PLEIN</v>
          </cell>
          <cell r="P902">
            <v>42736</v>
          </cell>
          <cell r="Q902" t="str">
            <v>TC</v>
          </cell>
          <cell r="R902">
            <v>100</v>
          </cell>
          <cell r="S902">
            <v>100</v>
          </cell>
          <cell r="T902" t="str">
            <v>REDACTEURS TERRITORIAUX</v>
          </cell>
          <cell r="U902" t="str">
            <v>B</v>
          </cell>
          <cell r="V902">
            <v>4</v>
          </cell>
        </row>
        <row r="903">
          <cell r="B903" t="str">
            <v>CHEVALIER</v>
          </cell>
          <cell r="C903" t="str">
            <v>ROTHENFLUG</v>
          </cell>
          <cell r="D903" t="str">
            <v>SANDRINE</v>
          </cell>
          <cell r="E903">
            <v>16612</v>
          </cell>
          <cell r="F903">
            <v>68224</v>
          </cell>
          <cell r="G903" t="str">
            <v>6 RUE LAMARTINE</v>
          </cell>
          <cell r="I903">
            <v>68400</v>
          </cell>
          <cell r="J903" t="str">
            <v>RIEDISHEIM</v>
          </cell>
          <cell r="K903">
            <v>422</v>
          </cell>
          <cell r="L903" t="str">
            <v>SCOLAIRE</v>
          </cell>
          <cell r="M903" t="str">
            <v>AGENT SPE. MAT. PPAL 2E CLASSE</v>
          </cell>
          <cell r="N903" t="str">
            <v>TITULAIRE</v>
          </cell>
          <cell r="O903" t="str">
            <v>DISPO. D'OFFICE POUR MALADIE</v>
          </cell>
          <cell r="P903">
            <v>42972</v>
          </cell>
          <cell r="Q903" t="str">
            <v>TNC</v>
          </cell>
          <cell r="R903">
            <v>75</v>
          </cell>
          <cell r="S903">
            <v>75</v>
          </cell>
          <cell r="T903" t="str">
            <v>AGENTS TERR.SPEC.ECOLES MATERNELLES</v>
          </cell>
          <cell r="U903" t="str">
            <v>C</v>
          </cell>
          <cell r="V903">
            <v>5</v>
          </cell>
        </row>
        <row r="904">
          <cell r="B904" t="str">
            <v>BEQIRAJ</v>
          </cell>
          <cell r="C904" t="str">
            <v>DUBOVA</v>
          </cell>
          <cell r="D904" t="str">
            <v>DRITA</v>
          </cell>
          <cell r="E904">
            <v>16649</v>
          </cell>
          <cell r="F904">
            <v>68224</v>
          </cell>
          <cell r="G904" t="str">
            <v>13 RUE D'ESPAGNE</v>
          </cell>
          <cell r="I904">
            <v>68170</v>
          </cell>
          <cell r="J904" t="str">
            <v>RIXHEIM</v>
          </cell>
          <cell r="K904">
            <v>4253</v>
          </cell>
          <cell r="L904" t="str">
            <v>ENTRETIEN ET LOGISTIQUE</v>
          </cell>
          <cell r="M904" t="str">
            <v>ADJOINT TECHNIQUE TERRITORIAL</v>
          </cell>
          <cell r="N904" t="str">
            <v>TITULAIRE</v>
          </cell>
          <cell r="O904" t="str">
            <v>ACTIVITE TEMPS NON COMPLET</v>
          </cell>
          <cell r="P904">
            <v>42736</v>
          </cell>
          <cell r="Q904" t="str">
            <v>TNC</v>
          </cell>
          <cell r="R904">
            <v>80</v>
          </cell>
          <cell r="S904">
            <v>80</v>
          </cell>
          <cell r="T904" t="str">
            <v>ADJOINTS TECHNIQUES TERRITORIAUX</v>
          </cell>
          <cell r="U904" t="str">
            <v>C</v>
          </cell>
          <cell r="V904">
            <v>6</v>
          </cell>
        </row>
        <row r="905">
          <cell r="B905" t="str">
            <v>TASKIN</v>
          </cell>
          <cell r="C905" t="str">
            <v>TASKIN</v>
          </cell>
          <cell r="D905" t="str">
            <v>ELSA</v>
          </cell>
          <cell r="E905">
            <v>16713</v>
          </cell>
          <cell r="F905">
            <v>68224</v>
          </cell>
          <cell r="G905" t="str">
            <v>2 RUE DU TARN</v>
          </cell>
          <cell r="I905">
            <v>68200</v>
          </cell>
          <cell r="J905" t="str">
            <v>MULHOUSE</v>
          </cell>
          <cell r="K905">
            <v>4253</v>
          </cell>
          <cell r="L905" t="str">
            <v>ENTRETIEN ET LOGISTIQUE</v>
          </cell>
          <cell r="M905" t="str">
            <v>ADJOINT TECHNIQUE TERRITORIAL</v>
          </cell>
          <cell r="N905" t="str">
            <v>TITULAIRE</v>
          </cell>
          <cell r="O905" t="str">
            <v>ACTIVITE TEMPS PLEIN</v>
          </cell>
          <cell r="P905">
            <v>43040</v>
          </cell>
          <cell r="Q905" t="str">
            <v>TC</v>
          </cell>
          <cell r="R905">
            <v>100</v>
          </cell>
          <cell r="S905">
            <v>100</v>
          </cell>
          <cell r="T905" t="str">
            <v>ADJOINTS TECHNIQUES TERRITORIAUX</v>
          </cell>
          <cell r="U905" t="str">
            <v>C</v>
          </cell>
          <cell r="V905">
            <v>7</v>
          </cell>
        </row>
        <row r="906">
          <cell r="B906" t="str">
            <v>KORNACKER</v>
          </cell>
          <cell r="C906" t="str">
            <v>SCHNEPF</v>
          </cell>
          <cell r="D906" t="str">
            <v>SANDRA</v>
          </cell>
          <cell r="E906">
            <v>16846</v>
          </cell>
          <cell r="F906">
            <v>68224</v>
          </cell>
          <cell r="G906" t="str">
            <v>14 RUE DU LANGUEDOC</v>
          </cell>
          <cell r="I906">
            <v>68100</v>
          </cell>
          <cell r="J906" t="str">
            <v>MULHOUSE</v>
          </cell>
          <cell r="K906">
            <v>4253</v>
          </cell>
          <cell r="L906" t="str">
            <v>ENTRETIEN ET LOGISTIQUE</v>
          </cell>
          <cell r="M906" t="str">
            <v>ADJOINT TECH. TER. PPAL 2E CL</v>
          </cell>
          <cell r="N906" t="str">
            <v>TITULAIRE</v>
          </cell>
          <cell r="O906" t="str">
            <v>ACTIVITE TEMPS NON COMPLET</v>
          </cell>
          <cell r="P906">
            <v>42826</v>
          </cell>
          <cell r="Q906" t="str">
            <v>TNC</v>
          </cell>
          <cell r="R906" t="str">
            <v>57.4</v>
          </cell>
          <cell r="S906" t="str">
            <v>57.4</v>
          </cell>
          <cell r="T906" t="str">
            <v>ADJOINTS TECHNIQUES TERRITORIAUX</v>
          </cell>
          <cell r="U906" t="str">
            <v>C</v>
          </cell>
          <cell r="V906">
            <v>8</v>
          </cell>
        </row>
        <row r="907">
          <cell r="B907" t="str">
            <v>HODZA</v>
          </cell>
          <cell r="C907" t="str">
            <v>PAUDUR</v>
          </cell>
          <cell r="D907" t="str">
            <v>MERSIJA</v>
          </cell>
          <cell r="E907">
            <v>16854</v>
          </cell>
          <cell r="F907">
            <v>68224</v>
          </cell>
          <cell r="G907" t="str">
            <v>35 RUE DES FABRIQUES</v>
          </cell>
          <cell r="I907">
            <v>68200</v>
          </cell>
          <cell r="J907" t="str">
            <v>MULHOUSE</v>
          </cell>
          <cell r="K907">
            <v>4253</v>
          </cell>
          <cell r="L907" t="str">
            <v>ENTRETIEN ET LOGISTIQUE</v>
          </cell>
          <cell r="M907" t="str">
            <v>ADJOINT TECHNIQUE TERRITORIAL</v>
          </cell>
          <cell r="N907" t="str">
            <v>TITULAIRE</v>
          </cell>
          <cell r="O907" t="str">
            <v>ACTIVITE TEMPS NON COMPLET</v>
          </cell>
          <cell r="P907">
            <v>42788</v>
          </cell>
          <cell r="Q907" t="str">
            <v>TNC</v>
          </cell>
          <cell r="R907">
            <v>79</v>
          </cell>
          <cell r="S907">
            <v>79</v>
          </cell>
          <cell r="T907" t="str">
            <v>ADJOINTS TECHNIQUES TERRITORIAUX</v>
          </cell>
          <cell r="U907" t="str">
            <v>C</v>
          </cell>
          <cell r="V907">
            <v>9</v>
          </cell>
        </row>
        <row r="908">
          <cell r="B908" t="str">
            <v>MEYER</v>
          </cell>
          <cell r="C908" t="str">
            <v>MEYER</v>
          </cell>
          <cell r="D908" t="str">
            <v>JOSEPH</v>
          </cell>
          <cell r="E908">
            <v>17242</v>
          </cell>
          <cell r="F908">
            <v>68224</v>
          </cell>
          <cell r="G908" t="str">
            <v>81 RUE DU GENERAL DE GAULLE</v>
          </cell>
          <cell r="I908">
            <v>68400</v>
          </cell>
          <cell r="J908" t="str">
            <v>RIEDISHEIM</v>
          </cell>
          <cell r="K908">
            <v>4241</v>
          </cell>
          <cell r="L908" t="str">
            <v>AIDE A ENFANT</v>
          </cell>
          <cell r="M908" t="str">
            <v>ATTACHE TERRITORIAL</v>
          </cell>
          <cell r="N908" t="str">
            <v>TITULAIRE</v>
          </cell>
          <cell r="O908" t="str">
            <v>MISE A DISPOSITION</v>
          </cell>
          <cell r="P908">
            <v>42795</v>
          </cell>
          <cell r="Q908" t="str">
            <v>TC</v>
          </cell>
          <cell r="R908">
            <v>100</v>
          </cell>
          <cell r="S908">
            <v>100</v>
          </cell>
          <cell r="T908" t="str">
            <v>ATTACHES TERRITORIAUX</v>
          </cell>
          <cell r="U908" t="str">
            <v>A</v>
          </cell>
          <cell r="V908">
            <v>5</v>
          </cell>
        </row>
        <row r="909">
          <cell r="B909" t="str">
            <v>CHIHEB</v>
          </cell>
          <cell r="C909" t="str">
            <v>CHIHEB</v>
          </cell>
          <cell r="D909" t="str">
            <v>TAREK</v>
          </cell>
          <cell r="E909">
            <v>17348</v>
          </cell>
          <cell r="F909">
            <v>68224</v>
          </cell>
          <cell r="G909" t="str">
            <v>12 RUE DE LA PASSERELLE</v>
          </cell>
          <cell r="I909">
            <v>68200</v>
          </cell>
          <cell r="J909" t="str">
            <v>MULHOUSE</v>
          </cell>
          <cell r="K909">
            <v>4252</v>
          </cell>
          <cell r="L909" t="str">
            <v>MAINTENANCE DU PATRIMOINE</v>
          </cell>
          <cell r="M909" t="str">
            <v>ADJOINT TECHNIQUE TERRITORIAL</v>
          </cell>
          <cell r="N909" t="str">
            <v>TITULAIRE</v>
          </cell>
          <cell r="O909" t="str">
            <v>ACTIVITE TEMPS PLEIN</v>
          </cell>
          <cell r="P909">
            <v>42736</v>
          </cell>
          <cell r="Q909" t="str">
            <v>TC</v>
          </cell>
          <cell r="R909">
            <v>100</v>
          </cell>
          <cell r="S909">
            <v>100</v>
          </cell>
          <cell r="T909" t="str">
            <v>ADJOINTS TECHNIQUES TERRITORIAUX</v>
          </cell>
          <cell r="U909" t="str">
            <v>C</v>
          </cell>
          <cell r="V909">
            <v>7</v>
          </cell>
        </row>
        <row r="910">
          <cell r="B910" t="str">
            <v>MULLER</v>
          </cell>
          <cell r="C910" t="str">
            <v>MULLER</v>
          </cell>
          <cell r="D910" t="str">
            <v>NADINE</v>
          </cell>
          <cell r="E910">
            <v>17404</v>
          </cell>
          <cell r="F910">
            <v>68224</v>
          </cell>
          <cell r="G910" t="str">
            <v>10 RUE DE KEMBS</v>
          </cell>
          <cell r="I910">
            <v>68440</v>
          </cell>
          <cell r="J910" t="str">
            <v>HABSHEIM</v>
          </cell>
          <cell r="K910">
            <v>422</v>
          </cell>
          <cell r="L910" t="str">
            <v>SCOLAIRE</v>
          </cell>
          <cell r="M910" t="str">
            <v>EDUCATEUR PRINCIPAL JEUNES ENF</v>
          </cell>
          <cell r="N910" t="str">
            <v>TITULAIRE</v>
          </cell>
          <cell r="O910" t="str">
            <v>ACTIVITE TEMPS PLEIN</v>
          </cell>
          <cell r="P910">
            <v>42856</v>
          </cell>
          <cell r="Q910" t="str">
            <v>TC</v>
          </cell>
          <cell r="R910">
            <v>100</v>
          </cell>
          <cell r="S910">
            <v>100</v>
          </cell>
          <cell r="T910" t="str">
            <v>EDUCATEURS DE JEUNES ENFANTS</v>
          </cell>
          <cell r="U910" t="str">
            <v>B</v>
          </cell>
          <cell r="V910">
            <v>3</v>
          </cell>
        </row>
        <row r="911">
          <cell r="B911" t="str">
            <v>RICH</v>
          </cell>
          <cell r="C911" t="str">
            <v>RICH</v>
          </cell>
          <cell r="D911" t="str">
            <v>MARIE-FRANCE</v>
          </cell>
          <cell r="E911">
            <v>17477</v>
          </cell>
          <cell r="F911">
            <v>68224</v>
          </cell>
          <cell r="G911" t="str">
            <v>10 RUE DES TANNEURS</v>
          </cell>
          <cell r="I911">
            <v>68100</v>
          </cell>
          <cell r="J911" t="str">
            <v>MULHOUSE</v>
          </cell>
          <cell r="K911">
            <v>4253</v>
          </cell>
          <cell r="L911" t="str">
            <v>ENTRETIEN ET LOGISTIQUE</v>
          </cell>
          <cell r="M911" t="str">
            <v>ADJOINT TECH. TER. PPAL 2E CL</v>
          </cell>
          <cell r="N911" t="str">
            <v>TITULAIRE</v>
          </cell>
          <cell r="O911" t="str">
            <v>ACTIVITE TEMPS NON COMPLET</v>
          </cell>
          <cell r="P911">
            <v>42736</v>
          </cell>
          <cell r="Q911" t="str">
            <v>TNC</v>
          </cell>
          <cell r="R911">
            <v>79</v>
          </cell>
          <cell r="S911">
            <v>79</v>
          </cell>
          <cell r="T911" t="str">
            <v>ADJOINTS TECHNIQUES TERRITORIAUX</v>
          </cell>
          <cell r="U911" t="str">
            <v>C</v>
          </cell>
          <cell r="V911">
            <v>8</v>
          </cell>
        </row>
        <row r="912">
          <cell r="B912" t="str">
            <v>DIENG</v>
          </cell>
          <cell r="C912" t="str">
            <v>DIENG</v>
          </cell>
          <cell r="D912" t="str">
            <v>FATOU</v>
          </cell>
          <cell r="E912">
            <v>17495</v>
          </cell>
          <cell r="F912">
            <v>68224</v>
          </cell>
          <cell r="G912" t="str">
            <v>41 RUE DE PFASTATT</v>
          </cell>
          <cell r="I912">
            <v>68110</v>
          </cell>
          <cell r="J912" t="str">
            <v>ILLZACH</v>
          </cell>
          <cell r="K912">
            <v>4253</v>
          </cell>
          <cell r="L912" t="str">
            <v>ENTRETIEN ET LOGISTIQUE</v>
          </cell>
          <cell r="M912" t="str">
            <v>ADJOINT TECH. TER. PPAL 2E CL</v>
          </cell>
          <cell r="N912" t="str">
            <v>TITULAIRE</v>
          </cell>
          <cell r="O912" t="str">
            <v>ACTIVITE TEMPS NON COMPLET</v>
          </cell>
          <cell r="P912">
            <v>42736</v>
          </cell>
          <cell r="Q912" t="str">
            <v>TNC</v>
          </cell>
          <cell r="R912">
            <v>79</v>
          </cell>
          <cell r="S912">
            <v>79</v>
          </cell>
          <cell r="T912" t="str">
            <v>ADJOINTS TECHNIQUES TERRITORIAUX</v>
          </cell>
          <cell r="U912" t="str">
            <v>C</v>
          </cell>
          <cell r="V912">
            <v>5</v>
          </cell>
        </row>
        <row r="913">
          <cell r="B913" t="str">
            <v>INGAR</v>
          </cell>
          <cell r="C913" t="str">
            <v>ZOUHAIR</v>
          </cell>
          <cell r="D913" t="str">
            <v>SANA</v>
          </cell>
          <cell r="E913">
            <v>17675</v>
          </cell>
          <cell r="F913">
            <v>68224</v>
          </cell>
          <cell r="G913" t="str">
            <v>10 RUE DE CERNAY</v>
          </cell>
          <cell r="I913">
            <v>68200</v>
          </cell>
          <cell r="J913" t="str">
            <v>MULHOUSE</v>
          </cell>
          <cell r="K913">
            <v>422</v>
          </cell>
          <cell r="L913" t="str">
            <v>SCOLAIRE</v>
          </cell>
          <cell r="M913" t="str">
            <v>ADJOINT TECH. TER. PPAL 2E CL</v>
          </cell>
          <cell r="N913" t="str">
            <v>TITULAIRE</v>
          </cell>
          <cell r="O913" t="str">
            <v>ACTIVITE TEMPS NON COMPLET</v>
          </cell>
          <cell r="P913">
            <v>42979</v>
          </cell>
          <cell r="Q913" t="str">
            <v>TNC</v>
          </cell>
          <cell r="R913">
            <v>75</v>
          </cell>
          <cell r="S913">
            <v>75</v>
          </cell>
          <cell r="T913" t="str">
            <v>ADJOINTS TECHNIQUES TERRITORIAUX</v>
          </cell>
          <cell r="U913" t="str">
            <v>C</v>
          </cell>
          <cell r="V913">
            <v>4</v>
          </cell>
        </row>
        <row r="914">
          <cell r="B914" t="str">
            <v>GHANEM</v>
          </cell>
          <cell r="C914" t="str">
            <v>GHANEM</v>
          </cell>
          <cell r="D914" t="str">
            <v>NARRIMANN</v>
          </cell>
          <cell r="E914">
            <v>17686</v>
          </cell>
          <cell r="F914">
            <v>68224</v>
          </cell>
          <cell r="G914" t="str">
            <v>90 RUE DES PINS</v>
          </cell>
          <cell r="I914">
            <v>68200</v>
          </cell>
          <cell r="J914" t="str">
            <v>MULHOUSE</v>
          </cell>
          <cell r="K914">
            <v>4241</v>
          </cell>
          <cell r="L914" t="str">
            <v>AIDE A ENFANT</v>
          </cell>
          <cell r="N914" t="str">
            <v>NON TITULAIRE DROIT PRIVE</v>
          </cell>
          <cell r="O914" t="str">
            <v>ADULTE RELAIS</v>
          </cell>
          <cell r="P914">
            <v>42473</v>
          </cell>
          <cell r="Q914" t="str">
            <v>TC</v>
          </cell>
          <cell r="R914">
            <v>100</v>
          </cell>
          <cell r="S914">
            <v>100</v>
          </cell>
        </row>
        <row r="915">
          <cell r="B915" t="str">
            <v>BRAND</v>
          </cell>
          <cell r="C915" t="str">
            <v>BRAND</v>
          </cell>
          <cell r="D915" t="str">
            <v>LAURENCE</v>
          </cell>
          <cell r="E915">
            <v>17728</v>
          </cell>
          <cell r="F915">
            <v>68224</v>
          </cell>
          <cell r="G915" t="str">
            <v>6C PLACE DE LA MAIRIE</v>
          </cell>
          <cell r="I915">
            <v>68720</v>
          </cell>
          <cell r="J915" t="str">
            <v>HEIDWILLER</v>
          </cell>
          <cell r="K915">
            <v>4241</v>
          </cell>
          <cell r="L915" t="str">
            <v>AIDE A ENFANT</v>
          </cell>
          <cell r="N915" t="str">
            <v>VACATAIRE</v>
          </cell>
          <cell r="O915" t="str">
            <v>ACTIVITE TEMPS PLEIN</v>
          </cell>
          <cell r="P915">
            <v>41000</v>
          </cell>
          <cell r="Q915" t="str">
            <v>TC</v>
          </cell>
          <cell r="R915">
            <v>100</v>
          </cell>
          <cell r="S915">
            <v>100</v>
          </cell>
        </row>
        <row r="916">
          <cell r="B916" t="str">
            <v>PFLIEGER</v>
          </cell>
          <cell r="C916" t="str">
            <v>PFLIEGER</v>
          </cell>
          <cell r="D916" t="str">
            <v>CHRISTINE</v>
          </cell>
          <cell r="E916">
            <v>17825</v>
          </cell>
          <cell r="F916">
            <v>68224</v>
          </cell>
          <cell r="G916" t="str">
            <v>3 RUE MARGUERITE</v>
          </cell>
          <cell r="I916">
            <v>68100</v>
          </cell>
          <cell r="J916" t="str">
            <v>MULHOUSE</v>
          </cell>
          <cell r="K916">
            <v>4242</v>
          </cell>
          <cell r="L916" t="str">
            <v>EPANOUISSEMENT ENFANT</v>
          </cell>
          <cell r="M916" t="str">
            <v>ADJOINT TECHNIQUE TERRITORIAL</v>
          </cell>
          <cell r="N916" t="str">
            <v>TITULAIRE</v>
          </cell>
          <cell r="O916" t="str">
            <v>DISPO POUR CONV. PERSO.</v>
          </cell>
          <cell r="P916">
            <v>43066</v>
          </cell>
          <cell r="Q916" t="str">
            <v>TNC</v>
          </cell>
          <cell r="R916" t="str">
            <v>57.4</v>
          </cell>
          <cell r="S916" t="str">
            <v>57.4</v>
          </cell>
          <cell r="T916" t="str">
            <v>ADJOINTS TECHNIQUES TERRITORIAUX</v>
          </cell>
          <cell r="U916" t="str">
            <v>C</v>
          </cell>
          <cell r="V916">
            <v>8</v>
          </cell>
        </row>
        <row r="917">
          <cell r="B917" t="str">
            <v>MUSSLIN</v>
          </cell>
          <cell r="C917" t="str">
            <v>SCHOEN</v>
          </cell>
          <cell r="D917" t="str">
            <v>MARTINE</v>
          </cell>
          <cell r="E917">
            <v>17860</v>
          </cell>
          <cell r="F917">
            <v>68224</v>
          </cell>
          <cell r="G917" t="str">
            <v>72 RUE DE COLMAR</v>
          </cell>
          <cell r="I917">
            <v>68260</v>
          </cell>
          <cell r="J917" t="str">
            <v>KINGERSHEIM</v>
          </cell>
          <cell r="K917">
            <v>422</v>
          </cell>
          <cell r="L917" t="str">
            <v>SCOLAIRE</v>
          </cell>
          <cell r="M917" t="str">
            <v>AGENT SPE. MAT. PPAL 2E CLASSE</v>
          </cell>
          <cell r="N917" t="str">
            <v>TITULAIRE</v>
          </cell>
          <cell r="O917" t="str">
            <v>ACTIVITE TEMPS NON COMPLET</v>
          </cell>
          <cell r="P917">
            <v>42736</v>
          </cell>
          <cell r="Q917" t="str">
            <v>TNC</v>
          </cell>
          <cell r="R917">
            <v>80</v>
          </cell>
          <cell r="S917">
            <v>80</v>
          </cell>
          <cell r="T917" t="str">
            <v>AGENTS TERR.SPEC.ECOLES MATERNELLES</v>
          </cell>
          <cell r="U917" t="str">
            <v>C</v>
          </cell>
          <cell r="V917">
            <v>6</v>
          </cell>
        </row>
        <row r="918">
          <cell r="B918" t="str">
            <v>NIEDBALA</v>
          </cell>
          <cell r="C918" t="str">
            <v>NIEDBALA</v>
          </cell>
          <cell r="D918" t="str">
            <v>CLEMENCE</v>
          </cell>
          <cell r="E918">
            <v>17869</v>
          </cell>
          <cell r="F918">
            <v>68224</v>
          </cell>
          <cell r="G918" t="str">
            <v>26 RUE DE SOULTZ</v>
          </cell>
          <cell r="I918">
            <v>68120</v>
          </cell>
          <cell r="J918" t="str">
            <v>RICHWILLER</v>
          </cell>
          <cell r="K918">
            <v>422</v>
          </cell>
          <cell r="L918" t="str">
            <v>SCOLAIRE</v>
          </cell>
          <cell r="M918" t="str">
            <v>AGENT SPE. MAT. PPAL 2E CLASSE</v>
          </cell>
          <cell r="N918" t="str">
            <v>TITULAIRE</v>
          </cell>
          <cell r="O918" t="str">
            <v>ACTIVITE TEMPS NON COMPLET</v>
          </cell>
          <cell r="P918">
            <v>42736</v>
          </cell>
          <cell r="Q918" t="str">
            <v>TNC</v>
          </cell>
          <cell r="R918">
            <v>80</v>
          </cell>
          <cell r="S918">
            <v>80</v>
          </cell>
          <cell r="T918" t="str">
            <v>AGENTS TERR.SPEC.ECOLES MATERNELLES</v>
          </cell>
          <cell r="U918" t="str">
            <v>C</v>
          </cell>
          <cell r="V918">
            <v>5</v>
          </cell>
        </row>
        <row r="919">
          <cell r="B919" t="str">
            <v>OZDEMIR</v>
          </cell>
          <cell r="C919" t="str">
            <v>SOYLU</v>
          </cell>
          <cell r="D919" t="str">
            <v>SONGUL</v>
          </cell>
          <cell r="E919">
            <v>18061</v>
          </cell>
          <cell r="F919">
            <v>68224</v>
          </cell>
          <cell r="G919" t="str">
            <v>9 RUE PIERRE LOTI</v>
          </cell>
          <cell r="I919">
            <v>68200</v>
          </cell>
          <cell r="J919" t="str">
            <v>MULHOUSE</v>
          </cell>
          <cell r="K919">
            <v>4253</v>
          </cell>
          <cell r="L919" t="str">
            <v>ENTRETIEN ET LOGISTIQUE</v>
          </cell>
          <cell r="M919" t="str">
            <v>ADJOINT TECH. TER. PPAL 2E CL</v>
          </cell>
          <cell r="N919" t="str">
            <v>TITULAIRE</v>
          </cell>
          <cell r="O919" t="str">
            <v>ACTIVITE TEMPS NON COMPLET</v>
          </cell>
          <cell r="P919">
            <v>42736</v>
          </cell>
          <cell r="Q919" t="str">
            <v>TNC</v>
          </cell>
          <cell r="R919" t="str">
            <v>57.4</v>
          </cell>
          <cell r="S919" t="str">
            <v>57.4</v>
          </cell>
          <cell r="T919" t="str">
            <v>ADJOINTS TECHNIQUES TERRITORIAUX</v>
          </cell>
          <cell r="U919" t="str">
            <v>C</v>
          </cell>
          <cell r="V919">
            <v>4</v>
          </cell>
        </row>
        <row r="920">
          <cell r="B920" t="str">
            <v>MEYER</v>
          </cell>
          <cell r="C920" t="str">
            <v>MEYER</v>
          </cell>
          <cell r="D920" t="str">
            <v>MELANIE</v>
          </cell>
          <cell r="E920">
            <v>18261</v>
          </cell>
          <cell r="F920">
            <v>68224</v>
          </cell>
          <cell r="G920" t="str">
            <v>18 RUE JOSEPH JACQUARD</v>
          </cell>
          <cell r="I920">
            <v>68840</v>
          </cell>
          <cell r="J920" t="str">
            <v>PULVERSHEIM</v>
          </cell>
          <cell r="K920">
            <v>422</v>
          </cell>
          <cell r="L920" t="str">
            <v>SCOLAIRE</v>
          </cell>
          <cell r="M920" t="str">
            <v>ADJOINT TECHNIQUE TERRITORIAL</v>
          </cell>
          <cell r="N920" t="str">
            <v>TITULAIRE</v>
          </cell>
          <cell r="O920" t="str">
            <v>ACTIVITE TEMPS NON COMPLET</v>
          </cell>
          <cell r="P920">
            <v>42736</v>
          </cell>
          <cell r="Q920" t="str">
            <v>TNC</v>
          </cell>
          <cell r="R920">
            <v>75</v>
          </cell>
          <cell r="S920">
            <v>75</v>
          </cell>
          <cell r="T920" t="str">
            <v>ADJOINTS TECHNIQUES TERRITORIAUX</v>
          </cell>
          <cell r="U920" t="str">
            <v>C</v>
          </cell>
          <cell r="V920">
            <v>6</v>
          </cell>
        </row>
        <row r="921">
          <cell r="B921" t="str">
            <v>KHEFFI</v>
          </cell>
          <cell r="C921" t="str">
            <v>KENNOUN</v>
          </cell>
          <cell r="D921" t="str">
            <v>LEILA</v>
          </cell>
          <cell r="E921">
            <v>18300</v>
          </cell>
          <cell r="F921">
            <v>68224</v>
          </cell>
          <cell r="G921" t="str">
            <v>8 RUE DES BLEUETS</v>
          </cell>
          <cell r="I921">
            <v>68990</v>
          </cell>
          <cell r="J921" t="str">
            <v>GALFINGUE</v>
          </cell>
          <cell r="K921">
            <v>422</v>
          </cell>
          <cell r="L921" t="str">
            <v>SCOLAIRE</v>
          </cell>
          <cell r="M921" t="str">
            <v>AGENT SPE. MAT. PPAL 2E CLASSE</v>
          </cell>
          <cell r="N921" t="str">
            <v>TITULAIRE</v>
          </cell>
          <cell r="O921" t="str">
            <v>ACTIVITE TEMPS NON COMPLET</v>
          </cell>
          <cell r="P921">
            <v>43040</v>
          </cell>
          <cell r="Q921" t="str">
            <v>TNC</v>
          </cell>
          <cell r="R921">
            <v>75</v>
          </cell>
          <cell r="S921">
            <v>75</v>
          </cell>
          <cell r="T921" t="str">
            <v>AGENTS TERR.SPEC.ECOLES MATERNELLES</v>
          </cell>
          <cell r="U921" t="str">
            <v>C</v>
          </cell>
          <cell r="V921">
            <v>5</v>
          </cell>
        </row>
        <row r="922">
          <cell r="B922" t="str">
            <v>BOEHRER</v>
          </cell>
          <cell r="C922" t="str">
            <v>LIBIS-ARBOGAST</v>
          </cell>
          <cell r="D922" t="str">
            <v>MAEVA</v>
          </cell>
          <cell r="E922">
            <v>18301</v>
          </cell>
          <cell r="F922">
            <v>68224</v>
          </cell>
          <cell r="G922" t="str">
            <v>38 RUE DES MINES</v>
          </cell>
          <cell r="I922">
            <v>68310</v>
          </cell>
          <cell r="J922" t="str">
            <v>WITTELSHEIM</v>
          </cell>
          <cell r="K922">
            <v>422</v>
          </cell>
          <cell r="L922" t="str">
            <v>SCOLAIRE</v>
          </cell>
          <cell r="M922" t="str">
            <v>AGENT SPE. MAT. PPAL 2E CLASSE</v>
          </cell>
          <cell r="N922" t="str">
            <v>TITULAIRE</v>
          </cell>
          <cell r="O922" t="str">
            <v>ACTIVITE TEMPS NON COMPLET</v>
          </cell>
          <cell r="P922">
            <v>42736</v>
          </cell>
          <cell r="Q922" t="str">
            <v>TNC</v>
          </cell>
          <cell r="R922">
            <v>75</v>
          </cell>
          <cell r="S922">
            <v>75</v>
          </cell>
          <cell r="T922" t="str">
            <v>AGENTS TERR.SPEC.ECOLES MATERNELLES</v>
          </cell>
          <cell r="U922" t="str">
            <v>C</v>
          </cell>
          <cell r="V922">
            <v>6</v>
          </cell>
        </row>
        <row r="923">
          <cell r="B923" t="str">
            <v>MATMAT</v>
          </cell>
          <cell r="C923" t="str">
            <v>MATMAT</v>
          </cell>
          <cell r="D923" t="str">
            <v>SOHAD</v>
          </cell>
          <cell r="E923">
            <v>18306</v>
          </cell>
          <cell r="F923">
            <v>68224</v>
          </cell>
          <cell r="G923" t="str">
            <v>19 RUE DU TRAVAIL</v>
          </cell>
          <cell r="I923">
            <v>68200</v>
          </cell>
          <cell r="J923" t="str">
            <v>MULHOUSE</v>
          </cell>
          <cell r="K923">
            <v>422</v>
          </cell>
          <cell r="L923" t="str">
            <v>SCOLAIRE</v>
          </cell>
          <cell r="M923" t="str">
            <v>AGENT SPE. MAT. PPAL 2E CLASSE</v>
          </cell>
          <cell r="N923" t="str">
            <v>CONTRACTUEL</v>
          </cell>
          <cell r="O923" t="str">
            <v>ACTIVITE TEMPS NON COMPLET</v>
          </cell>
          <cell r="P923">
            <v>42969</v>
          </cell>
          <cell r="Q923" t="str">
            <v>TNC</v>
          </cell>
          <cell r="R923">
            <v>75</v>
          </cell>
          <cell r="S923">
            <v>75</v>
          </cell>
          <cell r="T923" t="str">
            <v>AGENTS TERR.SPEC.ECOLES MATERNELLES</v>
          </cell>
          <cell r="U923" t="str">
            <v>C</v>
          </cell>
          <cell r="V923">
            <v>2</v>
          </cell>
        </row>
        <row r="924">
          <cell r="B924" t="str">
            <v>DISS</v>
          </cell>
          <cell r="C924" t="str">
            <v>DISS</v>
          </cell>
          <cell r="D924" t="str">
            <v>MELANIE</v>
          </cell>
          <cell r="E924">
            <v>18340</v>
          </cell>
          <cell r="F924">
            <v>68224</v>
          </cell>
          <cell r="G924" t="str">
            <v>15 RUE MAL DE LATTRE DE TASSIGNY</v>
          </cell>
          <cell r="I924">
            <v>68400</v>
          </cell>
          <cell r="J924" t="str">
            <v>RIEDISHEIM</v>
          </cell>
          <cell r="K924">
            <v>422</v>
          </cell>
          <cell r="L924" t="str">
            <v>SCOLAIRE</v>
          </cell>
          <cell r="M924" t="str">
            <v>REDACTEUR PRINCIPAL 2EME CL</v>
          </cell>
          <cell r="N924" t="str">
            <v>TITULAIRE</v>
          </cell>
          <cell r="O924" t="str">
            <v>ACTIVITE TEMPS PLEIN</v>
          </cell>
          <cell r="P924">
            <v>42979</v>
          </cell>
          <cell r="Q924" t="str">
            <v>TC</v>
          </cell>
          <cell r="R924">
            <v>100</v>
          </cell>
          <cell r="S924">
            <v>100</v>
          </cell>
          <cell r="T924" t="str">
            <v>REDACTEURS TERRITORIAUX</v>
          </cell>
          <cell r="U924" t="str">
            <v>B</v>
          </cell>
          <cell r="V924">
            <v>2</v>
          </cell>
        </row>
        <row r="925">
          <cell r="B925" t="str">
            <v>KORICHI</v>
          </cell>
          <cell r="C925" t="str">
            <v>REWELL</v>
          </cell>
          <cell r="D925" t="str">
            <v>ANTOINETTE</v>
          </cell>
          <cell r="E925">
            <v>18346</v>
          </cell>
          <cell r="F925">
            <v>68224</v>
          </cell>
          <cell r="G925" t="str">
            <v>124 RUE DES ROMAINS</v>
          </cell>
          <cell r="I925">
            <v>68200</v>
          </cell>
          <cell r="J925" t="str">
            <v>MULHOUSE</v>
          </cell>
          <cell r="K925">
            <v>4253</v>
          </cell>
          <cell r="L925" t="str">
            <v>ENTRETIEN ET LOGISTIQUE</v>
          </cell>
          <cell r="M925" t="str">
            <v>ADJOINT TECHNIQUE TERRITORIAL</v>
          </cell>
          <cell r="N925" t="str">
            <v>TITULAIRE</v>
          </cell>
          <cell r="O925" t="str">
            <v>ACTIVITE TEMPS NON COMPLET</v>
          </cell>
          <cell r="P925">
            <v>42948</v>
          </cell>
          <cell r="Q925" t="str">
            <v>TNC</v>
          </cell>
          <cell r="R925" t="str">
            <v>57.4</v>
          </cell>
          <cell r="S925" t="str">
            <v>57.4</v>
          </cell>
          <cell r="T925" t="str">
            <v>ADJOINTS TECHNIQUES TERRITORIAUX</v>
          </cell>
          <cell r="U925" t="str">
            <v>C</v>
          </cell>
          <cell r="V925">
            <v>7</v>
          </cell>
        </row>
        <row r="926">
          <cell r="B926" t="str">
            <v>DEROO</v>
          </cell>
          <cell r="C926" t="str">
            <v>DEROO</v>
          </cell>
          <cell r="D926" t="str">
            <v>MARILYNE</v>
          </cell>
          <cell r="E926">
            <v>18403</v>
          </cell>
          <cell r="F926">
            <v>68224</v>
          </cell>
          <cell r="G926" t="str">
            <v>32 RUE DE LA LIBERTE</v>
          </cell>
          <cell r="I926">
            <v>68120</v>
          </cell>
          <cell r="J926" t="str">
            <v>PFASTATT</v>
          </cell>
          <cell r="K926">
            <v>422</v>
          </cell>
          <cell r="L926" t="str">
            <v>SCOLAIRE</v>
          </cell>
          <cell r="M926" t="str">
            <v>AGENT SPE. MAT. PPAL 2E CLASSE</v>
          </cell>
          <cell r="N926" t="str">
            <v>TITULAIRE</v>
          </cell>
          <cell r="O926" t="str">
            <v>ACTIVITE TEMPS NON COMPLET</v>
          </cell>
          <cell r="P926">
            <v>42974</v>
          </cell>
          <cell r="Q926" t="str">
            <v>TNC</v>
          </cell>
          <cell r="R926">
            <v>80</v>
          </cell>
          <cell r="S926">
            <v>80</v>
          </cell>
          <cell r="T926" t="str">
            <v>AGENTS TERR.SPEC.ECOLES MATERNELLES</v>
          </cell>
          <cell r="U926" t="str">
            <v>C</v>
          </cell>
          <cell r="V926">
            <v>6</v>
          </cell>
        </row>
        <row r="927">
          <cell r="B927" t="str">
            <v>BOUIDRA</v>
          </cell>
          <cell r="C927" t="str">
            <v>BOUIDRA</v>
          </cell>
          <cell r="D927" t="str">
            <v>SAIDA</v>
          </cell>
          <cell r="E927">
            <v>18405</v>
          </cell>
          <cell r="F927">
            <v>68224</v>
          </cell>
          <cell r="G927" t="str">
            <v>10 RUE PAUL DRUMM</v>
          </cell>
          <cell r="I927">
            <v>68170</v>
          </cell>
          <cell r="J927" t="str">
            <v>RIXHEIM</v>
          </cell>
          <cell r="K927">
            <v>422</v>
          </cell>
          <cell r="L927" t="str">
            <v>SCOLAIRE</v>
          </cell>
          <cell r="M927" t="str">
            <v>ADJOINT TECHNIQUE TERRITORIAL</v>
          </cell>
          <cell r="N927" t="str">
            <v>TITULAIRE</v>
          </cell>
          <cell r="O927" t="str">
            <v>ACTIVITE TEMPS NON COMPLET</v>
          </cell>
          <cell r="P927">
            <v>42736</v>
          </cell>
          <cell r="Q927" t="str">
            <v>TNC</v>
          </cell>
          <cell r="R927">
            <v>75</v>
          </cell>
          <cell r="S927">
            <v>75</v>
          </cell>
          <cell r="T927" t="str">
            <v>ADJOINTS TECHNIQUES TERRITORIAUX</v>
          </cell>
          <cell r="U927" t="str">
            <v>C</v>
          </cell>
          <cell r="V927">
            <v>5</v>
          </cell>
        </row>
        <row r="928">
          <cell r="B928" t="str">
            <v>DREYFUSS</v>
          </cell>
          <cell r="C928" t="str">
            <v>DREYFUSS</v>
          </cell>
          <cell r="D928" t="str">
            <v>MIREILLE</v>
          </cell>
          <cell r="E928">
            <v>18585</v>
          </cell>
          <cell r="F928">
            <v>68224</v>
          </cell>
          <cell r="G928" t="str">
            <v>9 RUE PAUL CEZANNE</v>
          </cell>
          <cell r="I928">
            <v>68260</v>
          </cell>
          <cell r="J928" t="str">
            <v>KINGERSHEIM</v>
          </cell>
          <cell r="K928">
            <v>422</v>
          </cell>
          <cell r="L928" t="str">
            <v>SCOLAIRE</v>
          </cell>
          <cell r="M928" t="str">
            <v>ADJOINT TECH. TER. PPAL 2E CL</v>
          </cell>
          <cell r="N928" t="str">
            <v>TITULAIRE</v>
          </cell>
          <cell r="O928" t="str">
            <v>ACTIVITE TEMPS NON COMPLET</v>
          </cell>
          <cell r="P928">
            <v>42736</v>
          </cell>
          <cell r="Q928" t="str">
            <v>TNC</v>
          </cell>
          <cell r="R928" t="str">
            <v>94.28</v>
          </cell>
          <cell r="S928" t="str">
            <v>94.28</v>
          </cell>
          <cell r="T928" t="str">
            <v>ADJOINTS TECHNIQUES TERRITORIAUX</v>
          </cell>
          <cell r="U928" t="str">
            <v>C</v>
          </cell>
          <cell r="V928">
            <v>7</v>
          </cell>
        </row>
        <row r="929">
          <cell r="B929" t="str">
            <v>D'ALESSANDRO</v>
          </cell>
          <cell r="C929" t="str">
            <v>D'ALESSANDRO</v>
          </cell>
          <cell r="D929" t="str">
            <v>MARIE</v>
          </cell>
          <cell r="E929">
            <v>18670</v>
          </cell>
          <cell r="F929">
            <v>68224</v>
          </cell>
          <cell r="G929" t="str">
            <v>LES -15 RUE DE STAFFELFELDEN</v>
          </cell>
          <cell r="H929" t="str">
            <v>BATIMENT C RESIDENCE LES CHARMIL</v>
          </cell>
          <cell r="I929">
            <v>68310</v>
          </cell>
          <cell r="J929" t="str">
            <v>WITTELSHEIM</v>
          </cell>
          <cell r="K929">
            <v>422</v>
          </cell>
          <cell r="L929" t="str">
            <v>SCOLAIRE</v>
          </cell>
          <cell r="M929" t="str">
            <v>ADJOINT TECHNIQUE TERRITORIAL</v>
          </cell>
          <cell r="N929" t="str">
            <v>TITULAIRE</v>
          </cell>
          <cell r="O929" t="str">
            <v>ACTIVITE TEMPS NON COMPLET</v>
          </cell>
          <cell r="P929">
            <v>42736</v>
          </cell>
          <cell r="Q929" t="str">
            <v>TNC</v>
          </cell>
          <cell r="R929">
            <v>75</v>
          </cell>
          <cell r="S929">
            <v>75</v>
          </cell>
          <cell r="T929" t="str">
            <v>ADJOINTS TECHNIQUES TERRITORIAUX</v>
          </cell>
          <cell r="U929" t="str">
            <v>C</v>
          </cell>
          <cell r="V929">
            <v>6</v>
          </cell>
        </row>
        <row r="930">
          <cell r="B930" t="str">
            <v>CICIRETTI</v>
          </cell>
          <cell r="C930" t="str">
            <v>CICIRETTI</v>
          </cell>
          <cell r="D930" t="str">
            <v>GIANINA</v>
          </cell>
          <cell r="E930">
            <v>18731</v>
          </cell>
          <cell r="F930">
            <v>68224</v>
          </cell>
          <cell r="G930" t="str">
            <v>4 RUE DE CERNAY</v>
          </cell>
          <cell r="I930">
            <v>68210</v>
          </cell>
          <cell r="J930" t="str">
            <v>DANNEMARIE</v>
          </cell>
          <cell r="K930">
            <v>422</v>
          </cell>
          <cell r="L930" t="str">
            <v>SCOLAIRE</v>
          </cell>
          <cell r="M930" t="str">
            <v>AGENT SPE. MAT. PPAL 2E CLASSE</v>
          </cell>
          <cell r="N930" t="str">
            <v>TITULAIRE</v>
          </cell>
          <cell r="O930" t="str">
            <v>ACTIVITE TEMPS NON COMPLET</v>
          </cell>
          <cell r="P930">
            <v>42736</v>
          </cell>
          <cell r="Q930" t="str">
            <v>TNC</v>
          </cell>
          <cell r="R930">
            <v>79</v>
          </cell>
          <cell r="S930">
            <v>79</v>
          </cell>
          <cell r="T930" t="str">
            <v>AGENTS TERR.SPEC.ECOLES MATERNELLES</v>
          </cell>
          <cell r="U930" t="str">
            <v>C</v>
          </cell>
          <cell r="V930">
            <v>7</v>
          </cell>
        </row>
        <row r="931">
          <cell r="B931" t="str">
            <v>LERCH</v>
          </cell>
          <cell r="C931" t="str">
            <v>REINHARDT</v>
          </cell>
          <cell r="D931" t="str">
            <v>GINETTE</v>
          </cell>
          <cell r="E931">
            <v>18800</v>
          </cell>
          <cell r="F931">
            <v>68224</v>
          </cell>
          <cell r="G931" t="str">
            <v>2 RUE DE LA SINNE</v>
          </cell>
          <cell r="I931">
            <v>68100</v>
          </cell>
          <cell r="J931" t="str">
            <v>MULHOUSE</v>
          </cell>
          <cell r="K931">
            <v>4253</v>
          </cell>
          <cell r="L931" t="str">
            <v>ENTRETIEN ET LOGISTIQUE</v>
          </cell>
          <cell r="M931" t="str">
            <v>ADJOINT TECHNIQUE TERRITORIAL</v>
          </cell>
          <cell r="N931" t="str">
            <v>TITULAIRE</v>
          </cell>
          <cell r="O931" t="str">
            <v>ACTIVITE TEMPS NON COMPLET</v>
          </cell>
          <cell r="P931">
            <v>42736</v>
          </cell>
          <cell r="Q931" t="str">
            <v>TNC</v>
          </cell>
          <cell r="R931" t="str">
            <v>57.4</v>
          </cell>
          <cell r="S931" t="str">
            <v>57.4</v>
          </cell>
          <cell r="T931" t="str">
            <v>ADJOINTS TECHNIQUES TERRITORIAUX</v>
          </cell>
          <cell r="U931" t="str">
            <v>C</v>
          </cell>
          <cell r="V931">
            <v>4</v>
          </cell>
        </row>
        <row r="932">
          <cell r="B932" t="str">
            <v>MAOUI</v>
          </cell>
          <cell r="C932" t="str">
            <v>BERKAT</v>
          </cell>
          <cell r="D932" t="str">
            <v>LANES</v>
          </cell>
          <cell r="E932">
            <v>18844</v>
          </cell>
          <cell r="F932">
            <v>68224</v>
          </cell>
          <cell r="G932" t="str">
            <v>20 RUE DU VERCORS</v>
          </cell>
          <cell r="I932">
            <v>68200</v>
          </cell>
          <cell r="J932" t="str">
            <v>MULHOUSE</v>
          </cell>
          <cell r="K932">
            <v>422</v>
          </cell>
          <cell r="L932" t="str">
            <v>SCOLAIRE</v>
          </cell>
          <cell r="M932" t="str">
            <v>AGENT SPE. MAT. PPAL 2E CLASSE</v>
          </cell>
          <cell r="N932" t="str">
            <v>TITULAIRE</v>
          </cell>
          <cell r="O932" t="str">
            <v>ACTIVITE TEMPS NON COMPLET</v>
          </cell>
          <cell r="P932">
            <v>42856</v>
          </cell>
          <cell r="Q932" t="str">
            <v>TNC</v>
          </cell>
          <cell r="R932">
            <v>80</v>
          </cell>
          <cell r="S932">
            <v>80</v>
          </cell>
          <cell r="T932" t="str">
            <v>AGENTS TERR.SPEC.ECOLES MATERNELLES</v>
          </cell>
          <cell r="U932" t="str">
            <v>C</v>
          </cell>
          <cell r="V932">
            <v>6</v>
          </cell>
        </row>
        <row r="933">
          <cell r="B933" t="str">
            <v>DEVAUD</v>
          </cell>
          <cell r="C933" t="str">
            <v>DEVAUD</v>
          </cell>
          <cell r="D933" t="str">
            <v>SYLVIE</v>
          </cell>
          <cell r="E933">
            <v>18889</v>
          </cell>
          <cell r="F933">
            <v>68224</v>
          </cell>
          <cell r="G933" t="str">
            <v>11 B RUE DE REININGUE</v>
          </cell>
          <cell r="I933">
            <v>68460</v>
          </cell>
          <cell r="J933" t="str">
            <v>LUTTERBACH</v>
          </cell>
          <cell r="K933">
            <v>422</v>
          </cell>
          <cell r="L933" t="str">
            <v>SCOLAIRE</v>
          </cell>
          <cell r="M933" t="str">
            <v>EDUCATEUR DE JEUNES ENFANTS</v>
          </cell>
          <cell r="N933" t="str">
            <v>TITULAIRE</v>
          </cell>
          <cell r="O933" t="str">
            <v>ACTIVITE TEMPS NON COMPLET</v>
          </cell>
          <cell r="P933">
            <v>42887</v>
          </cell>
          <cell r="Q933" t="str">
            <v>TNC</v>
          </cell>
          <cell r="R933">
            <v>80</v>
          </cell>
          <cell r="S933">
            <v>80</v>
          </cell>
          <cell r="T933" t="str">
            <v>EDUCATEURS DE JEUNES ENFANTS</v>
          </cell>
          <cell r="U933" t="str">
            <v>B</v>
          </cell>
          <cell r="V933">
            <v>3</v>
          </cell>
        </row>
        <row r="934">
          <cell r="B934" t="str">
            <v>GERHART</v>
          </cell>
          <cell r="C934" t="str">
            <v>EHNY</v>
          </cell>
          <cell r="D934" t="str">
            <v>RAYMONDE</v>
          </cell>
          <cell r="E934">
            <v>19416</v>
          </cell>
          <cell r="F934">
            <v>68224</v>
          </cell>
          <cell r="G934" t="str">
            <v>7 RUE RAYMOND ZIMMERMANN</v>
          </cell>
          <cell r="H934" t="str">
            <v>LE JERSEY - BAT. AO5</v>
          </cell>
          <cell r="I934">
            <v>68200</v>
          </cell>
          <cell r="J934" t="str">
            <v>MULHOUSE</v>
          </cell>
          <cell r="K934">
            <v>4253</v>
          </cell>
          <cell r="L934" t="str">
            <v>ENTRETIEN ET LOGISTIQUE</v>
          </cell>
          <cell r="M934" t="str">
            <v>ADJOINT TECHNIQUE TERRITORIAL</v>
          </cell>
          <cell r="N934" t="str">
            <v>TITULAIRE</v>
          </cell>
          <cell r="O934" t="str">
            <v>ACTIVITE TEMPS NON COMPLET</v>
          </cell>
          <cell r="P934">
            <v>43040</v>
          </cell>
          <cell r="Q934" t="str">
            <v>TNC</v>
          </cell>
          <cell r="R934">
            <v>79</v>
          </cell>
          <cell r="S934">
            <v>79</v>
          </cell>
          <cell r="T934" t="str">
            <v>ADJOINTS TECHNIQUES TERRITORIAUX</v>
          </cell>
          <cell r="U934" t="str">
            <v>C</v>
          </cell>
          <cell r="V934">
            <v>8</v>
          </cell>
        </row>
        <row r="935">
          <cell r="B935" t="str">
            <v>FRISCH</v>
          </cell>
          <cell r="C935" t="str">
            <v>FRISCH</v>
          </cell>
          <cell r="D935" t="str">
            <v>LILIANE</v>
          </cell>
          <cell r="E935">
            <v>19417</v>
          </cell>
          <cell r="F935">
            <v>68224</v>
          </cell>
          <cell r="G935" t="str">
            <v>42 ALLEE GLUCK</v>
          </cell>
          <cell r="I935">
            <v>68200</v>
          </cell>
          <cell r="J935" t="str">
            <v>MULHOUSE</v>
          </cell>
          <cell r="K935">
            <v>4253</v>
          </cell>
          <cell r="L935" t="str">
            <v>ENTRETIEN ET LOGISTIQUE</v>
          </cell>
          <cell r="M935" t="str">
            <v>ADJOINT TECHNIQUE TERRITORIAL</v>
          </cell>
          <cell r="N935" t="str">
            <v>TITULAIRE</v>
          </cell>
          <cell r="O935" t="str">
            <v>ACTIVITE TEMPS NON COMPLET</v>
          </cell>
          <cell r="P935">
            <v>42736</v>
          </cell>
          <cell r="Q935" t="str">
            <v>TNC</v>
          </cell>
          <cell r="R935" t="str">
            <v>57.4</v>
          </cell>
          <cell r="S935" t="str">
            <v>57.4</v>
          </cell>
          <cell r="T935" t="str">
            <v>ADJOINTS TECHNIQUES TERRITORIAUX</v>
          </cell>
          <cell r="U935" t="str">
            <v>C</v>
          </cell>
          <cell r="V935">
            <v>7</v>
          </cell>
        </row>
        <row r="936">
          <cell r="B936" t="str">
            <v>ALALOUT</v>
          </cell>
          <cell r="C936" t="str">
            <v>ALALOUT</v>
          </cell>
          <cell r="D936" t="str">
            <v>KATIA</v>
          </cell>
          <cell r="E936">
            <v>19503</v>
          </cell>
          <cell r="F936">
            <v>68224</v>
          </cell>
          <cell r="G936" t="str">
            <v>4 RUE DE LA 4EME DMM</v>
          </cell>
          <cell r="I936">
            <v>68200</v>
          </cell>
          <cell r="J936" t="str">
            <v>MULHOUSE</v>
          </cell>
          <cell r="K936">
            <v>4253</v>
          </cell>
          <cell r="L936" t="str">
            <v>ENTRETIEN ET LOGISTIQUE</v>
          </cell>
          <cell r="M936" t="str">
            <v>ADJOINT TECHNIQUE TERRITORIAL</v>
          </cell>
          <cell r="N936" t="str">
            <v>TITULAIRE</v>
          </cell>
          <cell r="O936" t="str">
            <v>ACTIVITE TEMPS NON COMPLET</v>
          </cell>
          <cell r="P936">
            <v>42887</v>
          </cell>
          <cell r="Q936" t="str">
            <v>TNC</v>
          </cell>
          <cell r="R936" t="str">
            <v>57.4</v>
          </cell>
          <cell r="S936" t="str">
            <v>57.4</v>
          </cell>
          <cell r="T936" t="str">
            <v>ADJOINTS TECHNIQUES TERRITORIAUX</v>
          </cell>
          <cell r="U936" t="str">
            <v>C</v>
          </cell>
          <cell r="V936">
            <v>5</v>
          </cell>
        </row>
        <row r="937">
          <cell r="B937" t="str">
            <v>GONSALVES</v>
          </cell>
          <cell r="C937" t="str">
            <v>GONSALVES</v>
          </cell>
          <cell r="D937" t="str">
            <v>CHRISTELLE</v>
          </cell>
          <cell r="E937">
            <v>19517</v>
          </cell>
          <cell r="F937">
            <v>68224</v>
          </cell>
          <cell r="G937" t="str">
            <v>11 RUE DES ALOUETTES</v>
          </cell>
          <cell r="I937">
            <v>68500</v>
          </cell>
          <cell r="J937" t="str">
            <v>MERXHEIM</v>
          </cell>
          <cell r="K937">
            <v>4242</v>
          </cell>
          <cell r="L937" t="str">
            <v>EPANOUISSEMENT ENFANT</v>
          </cell>
          <cell r="N937" t="str">
            <v>VACATAIRE</v>
          </cell>
          <cell r="O937" t="str">
            <v>ACTIVITE TEMPS PLEIN</v>
          </cell>
          <cell r="P937">
            <v>40452</v>
          </cell>
          <cell r="Q937" t="str">
            <v>TC</v>
          </cell>
          <cell r="R937">
            <v>100</v>
          </cell>
          <cell r="S937">
            <v>100</v>
          </cell>
        </row>
        <row r="938">
          <cell r="B938" t="str">
            <v>LENTZ</v>
          </cell>
          <cell r="C938" t="str">
            <v>TROMBINI</v>
          </cell>
          <cell r="D938" t="str">
            <v>MYRIAM</v>
          </cell>
          <cell r="E938">
            <v>19542</v>
          </cell>
          <cell r="F938">
            <v>68224</v>
          </cell>
          <cell r="G938" t="str">
            <v>11 RUE BELLEVUE</v>
          </cell>
          <cell r="I938">
            <v>68350</v>
          </cell>
          <cell r="J938" t="str">
            <v>BRUNSTATT</v>
          </cell>
          <cell r="K938">
            <v>4242</v>
          </cell>
          <cell r="L938" t="str">
            <v>EPANOUISSEMENT ENFANT</v>
          </cell>
          <cell r="M938" t="str">
            <v>REDACTEUR</v>
          </cell>
          <cell r="N938" t="str">
            <v>TITULAIRE</v>
          </cell>
          <cell r="O938" t="str">
            <v>MISE A DISPOSITION</v>
          </cell>
          <cell r="P938">
            <v>42887</v>
          </cell>
          <cell r="Q938" t="str">
            <v>TC</v>
          </cell>
          <cell r="R938">
            <v>100</v>
          </cell>
          <cell r="S938">
            <v>100</v>
          </cell>
          <cell r="T938" t="str">
            <v>REDACTEURS TERRITORIAUX</v>
          </cell>
          <cell r="U938" t="str">
            <v>B</v>
          </cell>
          <cell r="V938">
            <v>3</v>
          </cell>
        </row>
        <row r="939">
          <cell r="B939" t="str">
            <v>RUHLMANN</v>
          </cell>
          <cell r="C939" t="str">
            <v>RUHLMANN</v>
          </cell>
          <cell r="D939" t="str">
            <v>HUGUES</v>
          </cell>
          <cell r="E939">
            <v>19724</v>
          </cell>
          <cell r="F939">
            <v>68224</v>
          </cell>
          <cell r="G939" t="str">
            <v>26 RUE KLEBER</v>
          </cell>
          <cell r="I939">
            <v>68100</v>
          </cell>
          <cell r="J939" t="str">
            <v>MULHOUSE</v>
          </cell>
          <cell r="K939">
            <v>4252</v>
          </cell>
          <cell r="L939" t="str">
            <v>MAINTENANCE DU PATRIMOINE</v>
          </cell>
          <cell r="M939" t="str">
            <v>ADJOINT TECHNIQUE TERRITORIAL</v>
          </cell>
          <cell r="N939" t="str">
            <v>TITULAIRE</v>
          </cell>
          <cell r="O939" t="str">
            <v>ACTIVITE TPS PARTIEL DE DROIT</v>
          </cell>
          <cell r="P939">
            <v>43040</v>
          </cell>
          <cell r="Q939" t="str">
            <v>TP</v>
          </cell>
          <cell r="R939">
            <v>50</v>
          </cell>
          <cell r="S939">
            <v>50</v>
          </cell>
          <cell r="T939" t="str">
            <v>ADJOINTS TECHNIQUES TERRITORIAUX</v>
          </cell>
          <cell r="U939" t="str">
            <v>C</v>
          </cell>
          <cell r="V939">
            <v>8</v>
          </cell>
        </row>
        <row r="940">
          <cell r="B940" t="str">
            <v>BOUALLI</v>
          </cell>
          <cell r="C940" t="str">
            <v>BOUALLI</v>
          </cell>
          <cell r="D940" t="str">
            <v>STEVIE</v>
          </cell>
          <cell r="E940">
            <v>19995</v>
          </cell>
          <cell r="F940">
            <v>68224</v>
          </cell>
          <cell r="G940" t="str">
            <v>5 BIS RUE DU MANEGE</v>
          </cell>
          <cell r="I940">
            <v>68100</v>
          </cell>
          <cell r="J940" t="str">
            <v>MULHOUSE</v>
          </cell>
          <cell r="K940">
            <v>424</v>
          </cell>
          <cell r="L940" t="str">
            <v>ACTIONS EDUCATIVES</v>
          </cell>
          <cell r="N940" t="str">
            <v>VACATAIRE</v>
          </cell>
          <cell r="O940" t="str">
            <v>ACTIVITE TEMPS PLEIN</v>
          </cell>
          <cell r="P940">
            <v>42856</v>
          </cell>
          <cell r="Q940" t="str">
            <v>TC</v>
          </cell>
          <cell r="R940">
            <v>100</v>
          </cell>
          <cell r="S940">
            <v>100</v>
          </cell>
        </row>
        <row r="941">
          <cell r="B941" t="str">
            <v>GREUZAT</v>
          </cell>
          <cell r="C941" t="str">
            <v>GREUZAT</v>
          </cell>
          <cell r="D941" t="str">
            <v>JULIAN</v>
          </cell>
          <cell r="E941">
            <v>20086</v>
          </cell>
          <cell r="F941">
            <v>68224</v>
          </cell>
          <cell r="G941" t="str">
            <v>117 RUE CHARLES DE GAULLE</v>
          </cell>
          <cell r="I941">
            <v>68550</v>
          </cell>
          <cell r="J941" t="str">
            <v>ST AMARIN</v>
          </cell>
          <cell r="K941">
            <v>422</v>
          </cell>
          <cell r="L941" t="str">
            <v>SCOLAIRE</v>
          </cell>
          <cell r="M941" t="str">
            <v>REDACTEUR</v>
          </cell>
          <cell r="N941" t="str">
            <v>CONTRACTUEL</v>
          </cell>
          <cell r="O941" t="str">
            <v>ACTIVITE TEMPS PLEIN</v>
          </cell>
          <cell r="P941">
            <v>42917</v>
          </cell>
          <cell r="Q941" t="str">
            <v>TC</v>
          </cell>
          <cell r="R941">
            <v>100</v>
          </cell>
          <cell r="S941">
            <v>100</v>
          </cell>
          <cell r="T941" t="str">
            <v>REDACTEURS TERRITORIAUX</v>
          </cell>
          <cell r="U941" t="str">
            <v>B</v>
          </cell>
          <cell r="V941">
            <v>3</v>
          </cell>
        </row>
        <row r="942">
          <cell r="B942" t="str">
            <v>KUENEMANN</v>
          </cell>
          <cell r="C942" t="str">
            <v>KOHLER</v>
          </cell>
          <cell r="D942" t="str">
            <v>BEATRICE</v>
          </cell>
          <cell r="E942">
            <v>20191</v>
          </cell>
          <cell r="F942">
            <v>68224</v>
          </cell>
          <cell r="G942" t="str">
            <v>33 RUE DU GENERAL DE GAULLE</v>
          </cell>
          <cell r="I942">
            <v>68990</v>
          </cell>
          <cell r="J942" t="str">
            <v>GALFINGUE</v>
          </cell>
          <cell r="K942">
            <v>422</v>
          </cell>
          <cell r="L942" t="str">
            <v>SCOLAIRE</v>
          </cell>
          <cell r="M942" t="str">
            <v>EDUCATEUR DE JEUNES ENFANTS</v>
          </cell>
          <cell r="N942" t="str">
            <v>TITULAIRE</v>
          </cell>
          <cell r="O942" t="str">
            <v>ACTIVITE TEMPS PLEIN</v>
          </cell>
          <cell r="P942">
            <v>42736</v>
          </cell>
          <cell r="Q942" t="str">
            <v>TC</v>
          </cell>
          <cell r="R942">
            <v>100</v>
          </cell>
          <cell r="S942">
            <v>100</v>
          </cell>
          <cell r="T942" t="str">
            <v>EDUCATEURS DE JEUNES ENFANTS</v>
          </cell>
          <cell r="U942" t="str">
            <v>B</v>
          </cell>
          <cell r="V942">
            <v>7</v>
          </cell>
        </row>
        <row r="943">
          <cell r="B943" t="str">
            <v>BOOG</v>
          </cell>
          <cell r="C943" t="str">
            <v>BENJAMIN</v>
          </cell>
          <cell r="D943" t="str">
            <v>MARIE</v>
          </cell>
          <cell r="E943">
            <v>20203</v>
          </cell>
          <cell r="F943">
            <v>68224</v>
          </cell>
          <cell r="G943" t="str">
            <v>2 RUE GEORGES BIZET</v>
          </cell>
          <cell r="I943">
            <v>68170</v>
          </cell>
          <cell r="J943" t="str">
            <v>RIXHEIM</v>
          </cell>
          <cell r="K943">
            <v>422</v>
          </cell>
          <cell r="L943" t="str">
            <v>SCOLAIRE</v>
          </cell>
          <cell r="M943" t="str">
            <v>EDUCATEUR PRINCIPAL JEUNES ENF</v>
          </cell>
          <cell r="N943" t="str">
            <v>TITULAIRE</v>
          </cell>
          <cell r="O943" t="str">
            <v>ACTIVITE TEMPS PLEIN</v>
          </cell>
          <cell r="P943">
            <v>42856</v>
          </cell>
          <cell r="Q943" t="str">
            <v>TC</v>
          </cell>
          <cell r="R943">
            <v>100</v>
          </cell>
          <cell r="S943">
            <v>100</v>
          </cell>
          <cell r="T943" t="str">
            <v>EDUCATEURS DE JEUNES ENFANTS</v>
          </cell>
          <cell r="U943" t="str">
            <v>B</v>
          </cell>
          <cell r="V943">
            <v>2</v>
          </cell>
        </row>
        <row r="944">
          <cell r="B944" t="str">
            <v>FREUND-TEMPORINI</v>
          </cell>
          <cell r="C944" t="str">
            <v>FREUND</v>
          </cell>
          <cell r="D944" t="str">
            <v>JESSICA</v>
          </cell>
          <cell r="E944">
            <v>20254</v>
          </cell>
          <cell r="F944">
            <v>68224</v>
          </cell>
          <cell r="G944" t="str">
            <v>11 A RUE PRINCIPALE</v>
          </cell>
          <cell r="I944">
            <v>68118</v>
          </cell>
          <cell r="J944" t="str">
            <v>HIRTZBACH</v>
          </cell>
          <cell r="K944">
            <v>422</v>
          </cell>
          <cell r="L944" t="str">
            <v>SCOLAIRE</v>
          </cell>
          <cell r="M944" t="str">
            <v>ADJOINT TECHNIQUE TERRITORIAL</v>
          </cell>
          <cell r="N944" t="str">
            <v>TITULAIRE</v>
          </cell>
          <cell r="O944" t="str">
            <v>ACTIVITE TEMPS NON COMPLET</v>
          </cell>
          <cell r="P944">
            <v>42736</v>
          </cell>
          <cell r="Q944" t="str">
            <v>TNC</v>
          </cell>
          <cell r="R944">
            <v>75</v>
          </cell>
          <cell r="S944">
            <v>75</v>
          </cell>
          <cell r="T944" t="str">
            <v>ADJOINTS TECHNIQUES TERRITORIAUX</v>
          </cell>
          <cell r="U944" t="str">
            <v>C</v>
          </cell>
          <cell r="V944">
            <v>7</v>
          </cell>
        </row>
        <row r="945">
          <cell r="B945" t="str">
            <v>HAUTER</v>
          </cell>
          <cell r="C945" t="str">
            <v>HAUTER</v>
          </cell>
          <cell r="D945" t="str">
            <v>LAETITIA</v>
          </cell>
          <cell r="E945">
            <v>20262</v>
          </cell>
          <cell r="F945">
            <v>68224</v>
          </cell>
          <cell r="G945" t="str">
            <v>16 A ROUTE DE LA MAIRIE</v>
          </cell>
          <cell r="I945">
            <v>68520</v>
          </cell>
          <cell r="J945" t="str">
            <v>BURNHAUPT LE BAS</v>
          </cell>
          <cell r="K945">
            <v>422</v>
          </cell>
          <cell r="L945" t="str">
            <v>SCOLAIRE</v>
          </cell>
          <cell r="M945" t="str">
            <v>EDUCATEUR DE JEUNES ENFANTS</v>
          </cell>
          <cell r="N945" t="str">
            <v>TITULAIRE</v>
          </cell>
          <cell r="O945" t="str">
            <v>ACTIVITE TEMPS NON COMPLET</v>
          </cell>
          <cell r="P945">
            <v>43070</v>
          </cell>
          <cell r="Q945" t="str">
            <v>TNC</v>
          </cell>
          <cell r="R945">
            <v>80</v>
          </cell>
          <cell r="S945">
            <v>80</v>
          </cell>
          <cell r="T945" t="str">
            <v>EDUCATEURS DE JEUNES ENFANTS</v>
          </cell>
          <cell r="U945" t="str">
            <v>B</v>
          </cell>
          <cell r="V945">
            <v>3</v>
          </cell>
        </row>
        <row r="946">
          <cell r="B946" t="str">
            <v>MANNA</v>
          </cell>
          <cell r="C946" t="str">
            <v>MANNA</v>
          </cell>
          <cell r="D946" t="str">
            <v>CATHERINE</v>
          </cell>
          <cell r="E946">
            <v>20376</v>
          </cell>
          <cell r="F946">
            <v>68224</v>
          </cell>
          <cell r="G946" t="str">
            <v>3 RUE DE LA BRUME</v>
          </cell>
          <cell r="I946">
            <v>68100</v>
          </cell>
          <cell r="J946" t="str">
            <v>MULHOUSE</v>
          </cell>
          <cell r="K946">
            <v>4253</v>
          </cell>
          <cell r="L946" t="str">
            <v>ENTRETIEN ET LOGISTIQUE</v>
          </cell>
          <cell r="M946" t="str">
            <v>ADJOINT TECHNIQUE TERRITORIAL</v>
          </cell>
          <cell r="N946" t="str">
            <v>TITULAIRE</v>
          </cell>
          <cell r="O946" t="str">
            <v>ACTIVITE TEMPS PLEIN</v>
          </cell>
          <cell r="P946">
            <v>43040</v>
          </cell>
          <cell r="Q946" t="str">
            <v>TC</v>
          </cell>
          <cell r="R946">
            <v>100</v>
          </cell>
          <cell r="S946">
            <v>100</v>
          </cell>
          <cell r="T946" t="str">
            <v>ADJOINTS TECHNIQUES TERRITORIAUX</v>
          </cell>
          <cell r="U946" t="str">
            <v>C</v>
          </cell>
          <cell r="V946">
            <v>7</v>
          </cell>
        </row>
        <row r="947">
          <cell r="B947" t="str">
            <v>MAHMAH</v>
          </cell>
          <cell r="C947" t="str">
            <v>MAHMAH</v>
          </cell>
          <cell r="D947" t="str">
            <v>NICOLE</v>
          </cell>
          <cell r="E947">
            <v>20385</v>
          </cell>
          <cell r="F947">
            <v>68224</v>
          </cell>
          <cell r="G947" t="str">
            <v>18 RUE DE RIBEAUVILLE</v>
          </cell>
          <cell r="I947">
            <v>68200</v>
          </cell>
          <cell r="J947" t="str">
            <v>MULHOUSE</v>
          </cell>
          <cell r="K947">
            <v>4253</v>
          </cell>
          <cell r="L947" t="str">
            <v>ENTRETIEN ET LOGISTIQUE</v>
          </cell>
          <cell r="M947" t="str">
            <v>ADJOINT TECH. TER. PPAL 2E CL</v>
          </cell>
          <cell r="N947" t="str">
            <v>TITULAIRE</v>
          </cell>
          <cell r="O947" t="str">
            <v>ACTIVITE TEMPS NON COMPLET</v>
          </cell>
          <cell r="P947">
            <v>42736</v>
          </cell>
          <cell r="Q947" t="str">
            <v>TNC</v>
          </cell>
          <cell r="R947" t="str">
            <v>57.4</v>
          </cell>
          <cell r="S947" t="str">
            <v>57.4</v>
          </cell>
          <cell r="T947" t="str">
            <v>ADJOINTS TECHNIQUES TERRITORIAUX</v>
          </cell>
          <cell r="U947" t="str">
            <v>C</v>
          </cell>
          <cell r="V947">
            <v>6</v>
          </cell>
        </row>
        <row r="948">
          <cell r="B948" t="str">
            <v>DUZENLI</v>
          </cell>
          <cell r="C948" t="str">
            <v>CAP</v>
          </cell>
          <cell r="D948" t="str">
            <v>ARZU</v>
          </cell>
          <cell r="E948">
            <v>20576</v>
          </cell>
          <cell r="F948">
            <v>68224</v>
          </cell>
          <cell r="G948" t="str">
            <v>8 A RUE MANULAINE</v>
          </cell>
          <cell r="I948">
            <v>68200</v>
          </cell>
          <cell r="J948" t="str">
            <v>MULHOUSE</v>
          </cell>
          <cell r="K948">
            <v>422</v>
          </cell>
          <cell r="L948" t="str">
            <v>SCOLAIRE</v>
          </cell>
          <cell r="M948" t="str">
            <v>ADJOINT TECHNIQUE TERRITORIAL</v>
          </cell>
          <cell r="N948" t="str">
            <v>TITULAIRE</v>
          </cell>
          <cell r="O948" t="str">
            <v>ACTIVITE TEMPS NON COMPLET</v>
          </cell>
          <cell r="P948">
            <v>42736</v>
          </cell>
          <cell r="Q948" t="str">
            <v>TNC</v>
          </cell>
          <cell r="R948">
            <v>75</v>
          </cell>
          <cell r="S948">
            <v>75</v>
          </cell>
          <cell r="T948" t="str">
            <v>ADJOINTS TECHNIQUES TERRITORIAUX</v>
          </cell>
          <cell r="U948" t="str">
            <v>C</v>
          </cell>
          <cell r="V948">
            <v>6</v>
          </cell>
        </row>
        <row r="949">
          <cell r="B949" t="str">
            <v>REINHARDT</v>
          </cell>
          <cell r="C949" t="str">
            <v>REINHARDT</v>
          </cell>
          <cell r="D949" t="str">
            <v>BRIGITTE</v>
          </cell>
          <cell r="E949">
            <v>20595</v>
          </cell>
          <cell r="F949">
            <v>68224</v>
          </cell>
          <cell r="G949" t="str">
            <v>46 RUE DE ZILLISHEIM</v>
          </cell>
          <cell r="I949">
            <v>68100</v>
          </cell>
          <cell r="J949" t="str">
            <v>MULHOUSE</v>
          </cell>
          <cell r="K949">
            <v>4253</v>
          </cell>
          <cell r="L949" t="str">
            <v>ENTRETIEN ET LOGISTIQUE</v>
          </cell>
          <cell r="M949" t="str">
            <v>ADJOINT TECHNIQUE TERRITORIAL</v>
          </cell>
          <cell r="N949" t="str">
            <v>TITULAIRE</v>
          </cell>
          <cell r="O949" t="str">
            <v>ACTIVITE TEMPS NON COMPLET</v>
          </cell>
          <cell r="P949">
            <v>42736</v>
          </cell>
          <cell r="Q949" t="str">
            <v>TNC</v>
          </cell>
          <cell r="R949" t="str">
            <v>57.4</v>
          </cell>
          <cell r="S949" t="str">
            <v>57.4</v>
          </cell>
          <cell r="T949" t="str">
            <v>ADJOINTS TECHNIQUES TERRITORIAUX</v>
          </cell>
          <cell r="U949" t="str">
            <v>C</v>
          </cell>
          <cell r="V949">
            <v>4</v>
          </cell>
        </row>
        <row r="950">
          <cell r="B950" t="str">
            <v>MEHALLI</v>
          </cell>
          <cell r="C950" t="str">
            <v>UMBRECHT</v>
          </cell>
          <cell r="D950" t="str">
            <v>EDITH</v>
          </cell>
          <cell r="E950">
            <v>20600</v>
          </cell>
          <cell r="F950">
            <v>68224</v>
          </cell>
          <cell r="G950" t="str">
            <v>5 ALLEE DE L ARMAGNAC</v>
          </cell>
          <cell r="I950">
            <v>68440</v>
          </cell>
          <cell r="J950" t="str">
            <v>LANDSER</v>
          </cell>
          <cell r="K950">
            <v>4253</v>
          </cell>
          <cell r="L950" t="str">
            <v>ENTRETIEN ET LOGISTIQUE</v>
          </cell>
          <cell r="M950" t="str">
            <v>ADJOINT TECHNIQUE TERRITORIAL</v>
          </cell>
          <cell r="N950" t="str">
            <v>TITULAIRE</v>
          </cell>
          <cell r="O950" t="str">
            <v>ACTIVITE TEMPS NON COMPLET</v>
          </cell>
          <cell r="P950">
            <v>42736</v>
          </cell>
          <cell r="Q950" t="str">
            <v>TNC</v>
          </cell>
          <cell r="R950" t="str">
            <v>57.4</v>
          </cell>
          <cell r="S950" t="str">
            <v>57.4</v>
          </cell>
          <cell r="T950" t="str">
            <v>ADJOINTS TECHNIQUES TERRITORIAUX</v>
          </cell>
          <cell r="U950" t="str">
            <v>C</v>
          </cell>
          <cell r="V950">
            <v>6</v>
          </cell>
        </row>
        <row r="951">
          <cell r="B951" t="str">
            <v>SOUIDI</v>
          </cell>
          <cell r="C951" t="str">
            <v>BELARBI</v>
          </cell>
          <cell r="D951" t="str">
            <v>CHADIA</v>
          </cell>
          <cell r="E951">
            <v>20624</v>
          </cell>
          <cell r="F951">
            <v>68224</v>
          </cell>
          <cell r="G951" t="str">
            <v>20 RUE DES CARRIERES</v>
          </cell>
          <cell r="I951">
            <v>68350</v>
          </cell>
          <cell r="J951" t="str">
            <v>DIDENHEIM</v>
          </cell>
          <cell r="K951">
            <v>4253</v>
          </cell>
          <cell r="L951" t="str">
            <v>ENTRETIEN ET LOGISTIQUE</v>
          </cell>
          <cell r="M951" t="str">
            <v>ADJOINT TECHNIQUE TERRITORIAL</v>
          </cell>
          <cell r="N951" t="str">
            <v>TITULAIRE</v>
          </cell>
          <cell r="O951" t="str">
            <v>ACTIVITE TEMPS PLEIN</v>
          </cell>
          <cell r="P951">
            <v>43040</v>
          </cell>
          <cell r="Q951" t="str">
            <v>TC</v>
          </cell>
          <cell r="R951">
            <v>100</v>
          </cell>
          <cell r="S951">
            <v>100</v>
          </cell>
          <cell r="T951" t="str">
            <v>ADJOINTS TECHNIQUES TERRITORIAUX</v>
          </cell>
          <cell r="U951" t="str">
            <v>C</v>
          </cell>
          <cell r="V951">
            <v>5</v>
          </cell>
        </row>
        <row r="952">
          <cell r="B952" t="str">
            <v>SCHOENEWALD</v>
          </cell>
          <cell r="C952" t="str">
            <v>SESAY</v>
          </cell>
          <cell r="D952" t="str">
            <v>ISATU</v>
          </cell>
          <cell r="E952">
            <v>20661</v>
          </cell>
          <cell r="F952">
            <v>68224</v>
          </cell>
          <cell r="G952" t="str">
            <v>22 RUE HENRI MATISSE</v>
          </cell>
          <cell r="I952">
            <v>68200</v>
          </cell>
          <cell r="J952" t="str">
            <v>MULHOUSE</v>
          </cell>
          <cell r="K952">
            <v>4253</v>
          </cell>
          <cell r="L952" t="str">
            <v>ENTRETIEN ET LOGISTIQUE</v>
          </cell>
          <cell r="M952" t="str">
            <v>ADJOINT TECHNIQUE TERRITORIAL</v>
          </cell>
          <cell r="N952" t="str">
            <v>TITULAIRE</v>
          </cell>
          <cell r="O952" t="str">
            <v>ACTIVITE TEMPS NON COMPLET</v>
          </cell>
          <cell r="P952">
            <v>42736</v>
          </cell>
          <cell r="Q952" t="str">
            <v>TNC</v>
          </cell>
          <cell r="R952" t="str">
            <v>57.4</v>
          </cell>
          <cell r="S952" t="str">
            <v>57.4</v>
          </cell>
          <cell r="T952" t="str">
            <v>ADJOINTS TECHNIQUES TERRITORIAUX</v>
          </cell>
          <cell r="U952" t="str">
            <v>C</v>
          </cell>
          <cell r="V952">
            <v>5</v>
          </cell>
        </row>
        <row r="953">
          <cell r="B953" t="str">
            <v>CHALGHOUMI</v>
          </cell>
          <cell r="C953" t="str">
            <v>EL GHARBI</v>
          </cell>
          <cell r="D953" t="str">
            <v>CHIRAZ</v>
          </cell>
          <cell r="E953">
            <v>20712</v>
          </cell>
          <cell r="F953">
            <v>68224</v>
          </cell>
          <cell r="G953" t="str">
            <v>28 RUE DE LA ROCHELLE</v>
          </cell>
          <cell r="I953">
            <v>68200</v>
          </cell>
          <cell r="J953" t="str">
            <v>MULHOUSE</v>
          </cell>
          <cell r="K953">
            <v>4253</v>
          </cell>
          <cell r="L953" t="str">
            <v>ENTRETIEN ET LOGISTIQUE</v>
          </cell>
          <cell r="M953" t="str">
            <v>ADJOINT TECHNIQUE TERRITORIAL</v>
          </cell>
          <cell r="N953" t="str">
            <v>TITULAIRE</v>
          </cell>
          <cell r="O953" t="str">
            <v>ACTIVITE TEMPS NON COMPLET</v>
          </cell>
          <cell r="P953">
            <v>42736</v>
          </cell>
          <cell r="Q953" t="str">
            <v>TNC</v>
          </cell>
          <cell r="R953" t="str">
            <v>57.4</v>
          </cell>
          <cell r="S953" t="str">
            <v>57.4</v>
          </cell>
          <cell r="T953" t="str">
            <v>ADJOINTS TECHNIQUES TERRITORIAUX</v>
          </cell>
          <cell r="U953" t="str">
            <v>C</v>
          </cell>
          <cell r="V953">
            <v>4</v>
          </cell>
        </row>
        <row r="954">
          <cell r="B954" t="str">
            <v>COLLIN</v>
          </cell>
          <cell r="C954" t="str">
            <v>CHEMMI</v>
          </cell>
          <cell r="D954" t="str">
            <v>KARIMA</v>
          </cell>
          <cell r="E954">
            <v>21015</v>
          </cell>
          <cell r="F954">
            <v>68224</v>
          </cell>
          <cell r="G954" t="str">
            <v>19 RUE DE BÂLE</v>
          </cell>
          <cell r="I954">
            <v>68440</v>
          </cell>
          <cell r="J954" t="str">
            <v>ESCHENTZWILLER</v>
          </cell>
          <cell r="K954">
            <v>422</v>
          </cell>
          <cell r="L954" t="str">
            <v>SCOLAIRE</v>
          </cell>
          <cell r="M954" t="str">
            <v>ADJOINT TECHNIQUE TERRITORIAL</v>
          </cell>
          <cell r="N954" t="str">
            <v>STAGIAIRE</v>
          </cell>
          <cell r="O954" t="str">
            <v>ACTIVITE TEMPS NON COMPLET</v>
          </cell>
          <cell r="P954">
            <v>42826</v>
          </cell>
          <cell r="Q954" t="str">
            <v>TNC</v>
          </cell>
          <cell r="R954">
            <v>80</v>
          </cell>
          <cell r="S954">
            <v>80</v>
          </cell>
          <cell r="T954" t="str">
            <v>ADJOINTS TECHNIQUES TERRITORIAUX</v>
          </cell>
          <cell r="U954" t="str">
            <v>C</v>
          </cell>
          <cell r="V954">
            <v>3</v>
          </cell>
        </row>
        <row r="955">
          <cell r="B955" t="str">
            <v>GALLEGO</v>
          </cell>
          <cell r="C955" t="str">
            <v>GALLEGO</v>
          </cell>
          <cell r="D955" t="str">
            <v>SANDRINE</v>
          </cell>
          <cell r="E955">
            <v>21020</v>
          </cell>
          <cell r="F955">
            <v>68224</v>
          </cell>
          <cell r="G955" t="str">
            <v>63 RUE DE LA CHARITE</v>
          </cell>
          <cell r="I955">
            <v>68100</v>
          </cell>
          <cell r="J955" t="str">
            <v>MULHOUSE</v>
          </cell>
          <cell r="K955">
            <v>422</v>
          </cell>
          <cell r="L955" t="str">
            <v>SCOLAIRE</v>
          </cell>
          <cell r="M955" t="str">
            <v>ADJOINT TECHNIQUE TERRITORIAL</v>
          </cell>
          <cell r="N955" t="str">
            <v>TITULAIRE</v>
          </cell>
          <cell r="O955" t="str">
            <v>ACTIVITE TEMPS NON COMPLET</v>
          </cell>
          <cell r="P955">
            <v>42736</v>
          </cell>
          <cell r="Q955" t="str">
            <v>TNC</v>
          </cell>
          <cell r="R955">
            <v>80</v>
          </cell>
          <cell r="S955">
            <v>80</v>
          </cell>
          <cell r="T955" t="str">
            <v>ADJOINTS TECHNIQUES TERRITORIAUX</v>
          </cell>
          <cell r="U955" t="str">
            <v>C</v>
          </cell>
          <cell r="V955">
            <v>6</v>
          </cell>
        </row>
        <row r="956">
          <cell r="B956" t="str">
            <v>BOUNIT</v>
          </cell>
          <cell r="C956" t="str">
            <v>GHEDJATI</v>
          </cell>
          <cell r="D956" t="str">
            <v>DALILA</v>
          </cell>
          <cell r="E956">
            <v>21023</v>
          </cell>
          <cell r="F956">
            <v>68224</v>
          </cell>
          <cell r="G956" t="str">
            <v>22 RUE DU TIR</v>
          </cell>
          <cell r="I956">
            <v>68110</v>
          </cell>
          <cell r="J956" t="str">
            <v>ILLZACH</v>
          </cell>
          <cell r="K956">
            <v>422</v>
          </cell>
          <cell r="L956" t="str">
            <v>SCOLAIRE</v>
          </cell>
          <cell r="M956" t="str">
            <v>ADJOINT TECHNIQUE TERRITORIAL</v>
          </cell>
          <cell r="N956" t="str">
            <v>TITULAIRE</v>
          </cell>
          <cell r="O956" t="str">
            <v>ACTIVITE TEMPS NON COMPLET</v>
          </cell>
          <cell r="P956">
            <v>42736</v>
          </cell>
          <cell r="Q956" t="str">
            <v>TNC</v>
          </cell>
          <cell r="R956">
            <v>80</v>
          </cell>
          <cell r="S956">
            <v>80</v>
          </cell>
          <cell r="T956" t="str">
            <v>ADJOINTS TECHNIQUES TERRITORIAUX</v>
          </cell>
          <cell r="U956" t="str">
            <v>C</v>
          </cell>
          <cell r="V956">
            <v>6</v>
          </cell>
        </row>
        <row r="957">
          <cell r="B957" t="str">
            <v>LITZLER</v>
          </cell>
          <cell r="C957" t="str">
            <v>DUPARCHY</v>
          </cell>
          <cell r="D957" t="str">
            <v>NATHALIE</v>
          </cell>
          <cell r="E957">
            <v>21033</v>
          </cell>
          <cell r="F957">
            <v>68224</v>
          </cell>
          <cell r="G957" t="str">
            <v>26 RUE DES MERLES</v>
          </cell>
          <cell r="I957">
            <v>68440</v>
          </cell>
          <cell r="J957" t="str">
            <v>HABSHEIM</v>
          </cell>
          <cell r="K957">
            <v>422</v>
          </cell>
          <cell r="L957" t="str">
            <v>SCOLAIRE</v>
          </cell>
          <cell r="M957" t="str">
            <v>AGENT SPE. MAT. PPAL 2E CLASSE</v>
          </cell>
          <cell r="N957" t="str">
            <v>TITULAIRE</v>
          </cell>
          <cell r="O957" t="str">
            <v>ACTIVITE TEMPS NON COMPLET</v>
          </cell>
          <cell r="P957">
            <v>42979</v>
          </cell>
          <cell r="Q957" t="str">
            <v>TNC</v>
          </cell>
          <cell r="R957">
            <v>75</v>
          </cell>
          <cell r="S957">
            <v>75</v>
          </cell>
          <cell r="T957" t="str">
            <v>AGENTS TERR.SPEC.ECOLES MATERNELLES</v>
          </cell>
          <cell r="U957" t="str">
            <v>C</v>
          </cell>
          <cell r="V957">
            <v>5</v>
          </cell>
        </row>
        <row r="958">
          <cell r="B958" t="str">
            <v>BOUGUERN</v>
          </cell>
          <cell r="C958" t="str">
            <v>BOUGUERN</v>
          </cell>
          <cell r="D958" t="str">
            <v>ASSIA</v>
          </cell>
          <cell r="E958">
            <v>21034</v>
          </cell>
          <cell r="F958">
            <v>68224</v>
          </cell>
          <cell r="G958" t="str">
            <v>1 RUE DU VENTRON</v>
          </cell>
          <cell r="I958">
            <v>68100</v>
          </cell>
          <cell r="J958" t="str">
            <v>MULHOUSE</v>
          </cell>
          <cell r="K958">
            <v>422</v>
          </cell>
          <cell r="L958" t="str">
            <v>SCOLAIRE</v>
          </cell>
          <cell r="M958" t="str">
            <v>ADJOINT TECHNIQUE TERRITORIAL</v>
          </cell>
          <cell r="N958" t="str">
            <v>TITULAIRE</v>
          </cell>
          <cell r="O958" t="str">
            <v>ACTIVITE TEMPS NON COMPLET</v>
          </cell>
          <cell r="P958">
            <v>42852</v>
          </cell>
          <cell r="Q958" t="str">
            <v>TNC</v>
          </cell>
          <cell r="R958">
            <v>75</v>
          </cell>
          <cell r="S958">
            <v>75</v>
          </cell>
          <cell r="T958" t="str">
            <v>ADJOINTS TECHNIQUES TERRITORIAUX</v>
          </cell>
          <cell r="U958" t="str">
            <v>C</v>
          </cell>
          <cell r="V958">
            <v>4</v>
          </cell>
        </row>
        <row r="959">
          <cell r="B959" t="str">
            <v>NUNES</v>
          </cell>
          <cell r="C959" t="str">
            <v>NUNES</v>
          </cell>
          <cell r="D959" t="str">
            <v>AURELIE</v>
          </cell>
          <cell r="E959">
            <v>21038</v>
          </cell>
          <cell r="F959">
            <v>68224</v>
          </cell>
          <cell r="G959" t="str">
            <v>24 RUE DU GENERAL DE GAULLE</v>
          </cell>
          <cell r="I959">
            <v>68400</v>
          </cell>
          <cell r="J959" t="str">
            <v>RIEDISHEIM</v>
          </cell>
          <cell r="K959">
            <v>422</v>
          </cell>
          <cell r="L959" t="str">
            <v>SCOLAIRE</v>
          </cell>
          <cell r="M959" t="str">
            <v>ADJOINT TECHNIQUE TERRITORIAL</v>
          </cell>
          <cell r="N959" t="str">
            <v>TITULAIRE</v>
          </cell>
          <cell r="O959" t="str">
            <v>ACTIVITE TEMPS NON COMPLET</v>
          </cell>
          <cell r="P959">
            <v>42948</v>
          </cell>
          <cell r="Q959" t="str">
            <v>TNC</v>
          </cell>
          <cell r="R959">
            <v>75</v>
          </cell>
          <cell r="S959">
            <v>75</v>
          </cell>
          <cell r="T959" t="str">
            <v>ADJOINTS TECHNIQUES TERRITORIAUX</v>
          </cell>
          <cell r="U959" t="str">
            <v>C</v>
          </cell>
          <cell r="V959">
            <v>4</v>
          </cell>
        </row>
        <row r="960">
          <cell r="B960" t="str">
            <v>GRACYASZ</v>
          </cell>
          <cell r="C960" t="str">
            <v>GRACYASZ</v>
          </cell>
          <cell r="D960" t="str">
            <v>BRIGITTE</v>
          </cell>
          <cell r="E960">
            <v>21047</v>
          </cell>
          <cell r="F960">
            <v>68224</v>
          </cell>
          <cell r="G960" t="str">
            <v>16 RUE ADER</v>
          </cell>
          <cell r="I960">
            <v>68310</v>
          </cell>
          <cell r="J960" t="str">
            <v>WITTELSHEIM</v>
          </cell>
          <cell r="K960">
            <v>4253</v>
          </cell>
          <cell r="L960" t="str">
            <v>ENTRETIEN ET LOGISTIQUE</v>
          </cell>
          <cell r="M960" t="str">
            <v>ADJOINT TECHNIQUE TERRITORIAL</v>
          </cell>
          <cell r="N960" t="str">
            <v>TITULAIRE</v>
          </cell>
          <cell r="O960" t="str">
            <v>ACTIVITE TEMPS NON COMPLET</v>
          </cell>
          <cell r="P960">
            <v>42948</v>
          </cell>
          <cell r="Q960" t="str">
            <v>TNC</v>
          </cell>
          <cell r="R960" t="str">
            <v>57.4</v>
          </cell>
          <cell r="S960" t="str">
            <v>57.4</v>
          </cell>
          <cell r="T960" t="str">
            <v>ADJOINTS TECHNIQUES TERRITORIAUX</v>
          </cell>
          <cell r="U960" t="str">
            <v>C</v>
          </cell>
          <cell r="V960">
            <v>9</v>
          </cell>
        </row>
        <row r="961">
          <cell r="B961" t="str">
            <v>GOETZ</v>
          </cell>
          <cell r="C961" t="str">
            <v>RACHEDI</v>
          </cell>
          <cell r="D961" t="str">
            <v>HABIBA</v>
          </cell>
          <cell r="E961">
            <v>21060</v>
          </cell>
          <cell r="F961">
            <v>68224</v>
          </cell>
          <cell r="G961" t="str">
            <v>6 PASSAGE MARIGNAN</v>
          </cell>
          <cell r="I961">
            <v>68200</v>
          </cell>
          <cell r="J961" t="str">
            <v>MULHOUSE</v>
          </cell>
          <cell r="K961">
            <v>4253</v>
          </cell>
          <cell r="L961" t="str">
            <v>ENTRETIEN ET LOGISTIQUE</v>
          </cell>
          <cell r="M961" t="str">
            <v>ADJOINT TECHNIQUE TERRITORIAL</v>
          </cell>
          <cell r="N961" t="str">
            <v>TITULAIRE</v>
          </cell>
          <cell r="O961" t="str">
            <v>ACTIVITE TEMPS NON COMPLET</v>
          </cell>
          <cell r="P961">
            <v>42736</v>
          </cell>
          <cell r="Q961" t="str">
            <v>TNC</v>
          </cell>
          <cell r="R961" t="str">
            <v>57.4</v>
          </cell>
          <cell r="S961" t="str">
            <v>57.4</v>
          </cell>
          <cell r="T961" t="str">
            <v>ADJOINTS TECHNIQUES TERRITORIAUX</v>
          </cell>
          <cell r="U961" t="str">
            <v>C</v>
          </cell>
          <cell r="V961">
            <v>7</v>
          </cell>
        </row>
        <row r="962">
          <cell r="B962" t="str">
            <v>TABET</v>
          </cell>
          <cell r="C962" t="str">
            <v>BRIHI</v>
          </cell>
          <cell r="D962" t="str">
            <v>FATIMA</v>
          </cell>
          <cell r="E962">
            <v>21070</v>
          </cell>
          <cell r="F962">
            <v>68224</v>
          </cell>
          <cell r="G962" t="str">
            <v>12 RUE DU STADE</v>
          </cell>
          <cell r="I962">
            <v>68200</v>
          </cell>
          <cell r="J962" t="str">
            <v>MULHOUSE</v>
          </cell>
          <cell r="K962">
            <v>422</v>
          </cell>
          <cell r="L962" t="str">
            <v>SCOLAIRE</v>
          </cell>
          <cell r="M962" t="str">
            <v>AGENT SPE. MAT. PPAL 2E CLASSE</v>
          </cell>
          <cell r="N962" t="str">
            <v>CONTRACTUEL</v>
          </cell>
          <cell r="O962" t="str">
            <v>ACTIVITE TEMPS NON COMPLET</v>
          </cell>
          <cell r="P962">
            <v>42977</v>
          </cell>
          <cell r="Q962" t="str">
            <v>TNC</v>
          </cell>
          <cell r="R962" t="str">
            <v>84.5</v>
          </cell>
          <cell r="S962" t="str">
            <v>84.5</v>
          </cell>
          <cell r="T962" t="str">
            <v>AGENTS TERR.SPEC.ECOLES MATERNELLES</v>
          </cell>
          <cell r="U962" t="str">
            <v>C</v>
          </cell>
          <cell r="V962">
            <v>1</v>
          </cell>
        </row>
        <row r="963">
          <cell r="B963" t="str">
            <v>HEYER</v>
          </cell>
          <cell r="C963" t="str">
            <v>LAPERGOLA</v>
          </cell>
          <cell r="D963" t="str">
            <v>PATRICIA</v>
          </cell>
          <cell r="E963">
            <v>21179</v>
          </cell>
          <cell r="F963">
            <v>68224</v>
          </cell>
          <cell r="G963" t="str">
            <v>19 RUE DU KIRCHBERG</v>
          </cell>
          <cell r="I963">
            <v>68790</v>
          </cell>
          <cell r="J963" t="str">
            <v>MORSCHWILLER LE BAS</v>
          </cell>
          <cell r="K963">
            <v>422</v>
          </cell>
          <cell r="L963" t="str">
            <v>SCOLAIRE</v>
          </cell>
          <cell r="M963" t="str">
            <v>ADJOINT TECHNIQUE TERRITORIAL</v>
          </cell>
          <cell r="N963" t="str">
            <v>TITULAIRE</v>
          </cell>
          <cell r="O963" t="str">
            <v>ACTIVITE TEMPS NON COMPLET</v>
          </cell>
          <cell r="P963">
            <v>42736</v>
          </cell>
          <cell r="Q963" t="str">
            <v>TNC</v>
          </cell>
          <cell r="R963">
            <v>75</v>
          </cell>
          <cell r="S963">
            <v>75</v>
          </cell>
          <cell r="T963" t="str">
            <v>ADJOINTS TECHNIQUES TERRITORIAUX</v>
          </cell>
          <cell r="U963" t="str">
            <v>C</v>
          </cell>
          <cell r="V963">
            <v>9</v>
          </cell>
        </row>
        <row r="964">
          <cell r="B964" t="str">
            <v>MARTIN</v>
          </cell>
          <cell r="C964" t="str">
            <v>MARTIN</v>
          </cell>
          <cell r="D964" t="str">
            <v>ELODIE</v>
          </cell>
          <cell r="E964">
            <v>21186</v>
          </cell>
          <cell r="F964">
            <v>68224</v>
          </cell>
          <cell r="G964" t="str">
            <v>88 B GRAND RUE</v>
          </cell>
          <cell r="I964">
            <v>68890</v>
          </cell>
          <cell r="J964" t="str">
            <v>REGUISHEIM</v>
          </cell>
          <cell r="K964">
            <v>422</v>
          </cell>
          <cell r="L964" t="str">
            <v>SCOLAIRE</v>
          </cell>
          <cell r="M964" t="str">
            <v>ADJOINT TECHNIQUE TERRITORIAL</v>
          </cell>
          <cell r="N964" t="str">
            <v>TITULAIRE</v>
          </cell>
          <cell r="O964" t="str">
            <v>ACTIVITE TEMPS NON COMPLET</v>
          </cell>
          <cell r="P964">
            <v>42979</v>
          </cell>
          <cell r="Q964" t="str">
            <v>TNC</v>
          </cell>
          <cell r="R964">
            <v>75</v>
          </cell>
          <cell r="S964">
            <v>75</v>
          </cell>
          <cell r="T964" t="str">
            <v>ADJOINTS TECHNIQUES TERRITORIAUX</v>
          </cell>
          <cell r="U964" t="str">
            <v>C</v>
          </cell>
          <cell r="V964">
            <v>4</v>
          </cell>
        </row>
        <row r="965">
          <cell r="B965" t="str">
            <v>GARCIA</v>
          </cell>
          <cell r="C965" t="str">
            <v>GARCIA</v>
          </cell>
          <cell r="D965" t="str">
            <v>AVELINE</v>
          </cell>
          <cell r="E965">
            <v>21191</v>
          </cell>
          <cell r="F965">
            <v>68224</v>
          </cell>
          <cell r="G965" t="str">
            <v>25 RUE DES NAVETTES</v>
          </cell>
          <cell r="I965">
            <v>68390</v>
          </cell>
          <cell r="J965" t="str">
            <v>SAUSHEIM</v>
          </cell>
          <cell r="K965">
            <v>422</v>
          </cell>
          <cell r="L965" t="str">
            <v>SCOLAIRE</v>
          </cell>
          <cell r="M965" t="str">
            <v>ADJOINT TECHNIQUE TERRITORIAL</v>
          </cell>
          <cell r="N965" t="str">
            <v>TITULAIRE</v>
          </cell>
          <cell r="O965" t="str">
            <v>ACTIVITE TEMPS NON COMPLET</v>
          </cell>
          <cell r="P965">
            <v>42887</v>
          </cell>
          <cell r="Q965" t="str">
            <v>TNC</v>
          </cell>
          <cell r="R965">
            <v>75</v>
          </cell>
          <cell r="S965">
            <v>75</v>
          </cell>
          <cell r="T965" t="str">
            <v>ADJOINTS TECHNIQUES TERRITORIAUX</v>
          </cell>
          <cell r="U965" t="str">
            <v>C</v>
          </cell>
          <cell r="V965">
            <v>4</v>
          </cell>
        </row>
        <row r="966">
          <cell r="B966" t="str">
            <v>TAMRABET</v>
          </cell>
          <cell r="C966" t="str">
            <v>TAMRABET</v>
          </cell>
          <cell r="D966" t="str">
            <v>NISSA</v>
          </cell>
          <cell r="E966">
            <v>21383</v>
          </cell>
          <cell r="F966">
            <v>68224</v>
          </cell>
          <cell r="G966" t="str">
            <v>16 RUE DES FRANCISCAINS</v>
          </cell>
          <cell r="I966">
            <v>68100</v>
          </cell>
          <cell r="J966" t="str">
            <v>MULHOUSE</v>
          </cell>
          <cell r="K966">
            <v>422</v>
          </cell>
          <cell r="L966" t="str">
            <v>SCOLAIRE</v>
          </cell>
          <cell r="M966" t="str">
            <v>ADJOINT TER. D'ANIMATION</v>
          </cell>
          <cell r="N966" t="str">
            <v>TITULAIRE</v>
          </cell>
          <cell r="O966" t="str">
            <v>ACTIVITE TEMPS NON COMPLET</v>
          </cell>
          <cell r="P966">
            <v>42856</v>
          </cell>
          <cell r="Q966" t="str">
            <v>TNC</v>
          </cell>
          <cell r="R966">
            <v>75</v>
          </cell>
          <cell r="S966">
            <v>75</v>
          </cell>
          <cell r="T966" t="str">
            <v>ADJOINTS TERRITORIAUX D'ANIMATION</v>
          </cell>
          <cell r="U966" t="str">
            <v>C</v>
          </cell>
          <cell r="V966">
            <v>5</v>
          </cell>
        </row>
        <row r="967">
          <cell r="B967" t="str">
            <v>MULLER</v>
          </cell>
          <cell r="C967" t="str">
            <v>MULLER</v>
          </cell>
          <cell r="D967" t="str">
            <v>STEPHANIE</v>
          </cell>
          <cell r="E967">
            <v>21425</v>
          </cell>
          <cell r="F967">
            <v>68224</v>
          </cell>
          <cell r="G967" t="str">
            <v>4 RUE DE VERDI</v>
          </cell>
          <cell r="I967">
            <v>68460</v>
          </cell>
          <cell r="J967" t="str">
            <v>LUTTERBACH</v>
          </cell>
          <cell r="K967">
            <v>422</v>
          </cell>
          <cell r="L967" t="str">
            <v>SCOLAIRE</v>
          </cell>
          <cell r="M967" t="str">
            <v>AGENT SPE. MAT. PPAL 2E CLASSE</v>
          </cell>
          <cell r="N967" t="str">
            <v>TITULAIRE</v>
          </cell>
          <cell r="O967" t="str">
            <v>ACTIVITE TEMPS NON COMPLET</v>
          </cell>
          <cell r="P967">
            <v>43070</v>
          </cell>
          <cell r="Q967" t="str">
            <v>TNC</v>
          </cell>
          <cell r="R967">
            <v>80</v>
          </cell>
          <cell r="S967">
            <v>80</v>
          </cell>
          <cell r="T967" t="str">
            <v>AGENTS TERR.SPEC.ECOLES MATERNELLES</v>
          </cell>
          <cell r="U967" t="str">
            <v>C</v>
          </cell>
          <cell r="V967">
            <v>5</v>
          </cell>
        </row>
        <row r="968">
          <cell r="B968" t="str">
            <v>WILHELM</v>
          </cell>
          <cell r="C968" t="str">
            <v>WILHELM</v>
          </cell>
          <cell r="D968" t="str">
            <v>SOPHIE</v>
          </cell>
          <cell r="E968">
            <v>21465</v>
          </cell>
          <cell r="F968">
            <v>68224</v>
          </cell>
          <cell r="G968" t="str">
            <v>9 RUE JEAN JACQUES ROUSSEAU</v>
          </cell>
          <cell r="I968">
            <v>68200</v>
          </cell>
          <cell r="J968" t="str">
            <v>MULHOUSE</v>
          </cell>
          <cell r="K968">
            <v>4253</v>
          </cell>
          <cell r="L968" t="str">
            <v>ENTRETIEN ET LOGISTIQUE</v>
          </cell>
          <cell r="M968" t="str">
            <v>ADJOINT TECHNIQUE TERRITORIAL</v>
          </cell>
          <cell r="N968" t="str">
            <v>TITULAIRE</v>
          </cell>
          <cell r="O968" t="str">
            <v>ACTIVITE TEMPS NON COMPLET</v>
          </cell>
          <cell r="P968">
            <v>42856</v>
          </cell>
          <cell r="Q968" t="str">
            <v>TNC</v>
          </cell>
          <cell r="R968" t="str">
            <v>57.4</v>
          </cell>
          <cell r="S968" t="str">
            <v>57.4</v>
          </cell>
          <cell r="T968" t="str">
            <v>ADJOINTS TECHNIQUES TERRITORIAUX</v>
          </cell>
          <cell r="U968" t="str">
            <v>C</v>
          </cell>
          <cell r="V968">
            <v>3</v>
          </cell>
        </row>
        <row r="969">
          <cell r="B969" t="str">
            <v>KOC</v>
          </cell>
          <cell r="C969" t="str">
            <v>NADIROGLU</v>
          </cell>
          <cell r="D969" t="str">
            <v>SENGUL</v>
          </cell>
          <cell r="E969">
            <v>21544</v>
          </cell>
          <cell r="F969">
            <v>68224</v>
          </cell>
          <cell r="G969" t="str">
            <v>2 RUE DE L'ELYSEE</v>
          </cell>
          <cell r="I969">
            <v>68200</v>
          </cell>
          <cell r="J969" t="str">
            <v>MULHOUSE</v>
          </cell>
          <cell r="K969">
            <v>4253</v>
          </cell>
          <cell r="L969" t="str">
            <v>ENTRETIEN ET LOGISTIQUE</v>
          </cell>
          <cell r="M969" t="str">
            <v>ADJOINT TECHNIQUE TERRITORIAL</v>
          </cell>
          <cell r="N969" t="str">
            <v>TITULAIRE</v>
          </cell>
          <cell r="O969" t="str">
            <v>ACTIVITE TEMPS NON COMPLET</v>
          </cell>
          <cell r="P969">
            <v>42736</v>
          </cell>
          <cell r="Q969" t="str">
            <v>TNC</v>
          </cell>
          <cell r="R969" t="str">
            <v>57.4</v>
          </cell>
          <cell r="S969" t="str">
            <v>57.4</v>
          </cell>
          <cell r="T969" t="str">
            <v>ADJOINTS TECHNIQUES TERRITORIAUX</v>
          </cell>
          <cell r="U969" t="str">
            <v>C</v>
          </cell>
          <cell r="V969">
            <v>4</v>
          </cell>
        </row>
        <row r="970">
          <cell r="B970" t="str">
            <v>AIDLI</v>
          </cell>
          <cell r="C970" t="str">
            <v>AIDLI</v>
          </cell>
          <cell r="D970" t="str">
            <v>MIKE</v>
          </cell>
          <cell r="E970">
            <v>21561</v>
          </cell>
          <cell r="F970">
            <v>68224</v>
          </cell>
          <cell r="G970" t="str">
            <v>132 AVENUE ARISTIDE BRIAND</v>
          </cell>
          <cell r="I970">
            <v>68200</v>
          </cell>
          <cell r="J970" t="str">
            <v>MULHOUSE</v>
          </cell>
          <cell r="K970">
            <v>4242</v>
          </cell>
          <cell r="L970" t="str">
            <v>EPANOUISSEMENT ENFANT</v>
          </cell>
          <cell r="N970" t="str">
            <v>VACATAIRE</v>
          </cell>
          <cell r="O970" t="str">
            <v>ACTIVITE TEMPS PLEIN</v>
          </cell>
          <cell r="P970">
            <v>41426</v>
          </cell>
          <cell r="Q970" t="str">
            <v>TC</v>
          </cell>
          <cell r="R970">
            <v>100</v>
          </cell>
          <cell r="S970">
            <v>100</v>
          </cell>
        </row>
        <row r="971">
          <cell r="B971" t="str">
            <v>NINA</v>
          </cell>
          <cell r="C971" t="str">
            <v>NINA</v>
          </cell>
          <cell r="D971" t="str">
            <v>GRISBER</v>
          </cell>
          <cell r="E971">
            <v>21608</v>
          </cell>
          <cell r="F971">
            <v>68224</v>
          </cell>
          <cell r="G971" t="str">
            <v>18 GRAND' RUE</v>
          </cell>
          <cell r="I971">
            <v>68100</v>
          </cell>
          <cell r="J971" t="str">
            <v>MULHOUSE</v>
          </cell>
          <cell r="K971">
            <v>4231</v>
          </cell>
          <cell r="L971" t="str">
            <v>PERISCOLAIRE</v>
          </cell>
          <cell r="N971" t="str">
            <v>VACATAIRE</v>
          </cell>
          <cell r="O971" t="str">
            <v>ACTIVITE TEMPS PLEIN</v>
          </cell>
          <cell r="P971">
            <v>41456</v>
          </cell>
          <cell r="Q971" t="str">
            <v>TC</v>
          </cell>
          <cell r="R971">
            <v>100</v>
          </cell>
          <cell r="S971">
            <v>100</v>
          </cell>
        </row>
        <row r="972">
          <cell r="B972" t="str">
            <v>LOUNES</v>
          </cell>
          <cell r="C972" t="str">
            <v>LOUNES</v>
          </cell>
          <cell r="D972" t="str">
            <v>THANINA</v>
          </cell>
          <cell r="E972">
            <v>21749</v>
          </cell>
          <cell r="F972">
            <v>68224</v>
          </cell>
          <cell r="G972" t="str">
            <v>1 RUE DE WESSERLING</v>
          </cell>
          <cell r="I972">
            <v>68200</v>
          </cell>
          <cell r="J972" t="str">
            <v>MULHOUSE</v>
          </cell>
          <cell r="K972">
            <v>4231</v>
          </cell>
          <cell r="L972" t="str">
            <v>PERISCOLAIRE</v>
          </cell>
          <cell r="N972" t="str">
            <v>VACATAIRE</v>
          </cell>
          <cell r="O972" t="str">
            <v>ACTIVITE TEMPS PLEIN</v>
          </cell>
          <cell r="P972">
            <v>41518</v>
          </cell>
          <cell r="Q972" t="str">
            <v>TC</v>
          </cell>
          <cell r="R972">
            <v>100</v>
          </cell>
          <cell r="S972">
            <v>100</v>
          </cell>
        </row>
        <row r="973">
          <cell r="B973" t="str">
            <v>GENEWE</v>
          </cell>
          <cell r="C973" t="str">
            <v>GENEWE</v>
          </cell>
          <cell r="D973" t="str">
            <v>FANNY</v>
          </cell>
          <cell r="E973">
            <v>21784</v>
          </cell>
          <cell r="F973">
            <v>68224</v>
          </cell>
          <cell r="G973" t="str">
            <v>1 RUE D'ILLFURTH</v>
          </cell>
          <cell r="I973">
            <v>68200</v>
          </cell>
          <cell r="J973" t="str">
            <v>MULHOUSE</v>
          </cell>
          <cell r="K973">
            <v>4231</v>
          </cell>
          <cell r="L973" t="str">
            <v>PERISCOLAIRE</v>
          </cell>
          <cell r="N973" t="str">
            <v>VACATAIRE</v>
          </cell>
          <cell r="O973" t="str">
            <v>ACTIVITE TEMPS PLEIN</v>
          </cell>
          <cell r="P973">
            <v>42339</v>
          </cell>
          <cell r="Q973" t="str">
            <v>TC</v>
          </cell>
          <cell r="R973">
            <v>100</v>
          </cell>
          <cell r="S973">
            <v>100</v>
          </cell>
        </row>
        <row r="974">
          <cell r="B974" t="str">
            <v>GASSER</v>
          </cell>
          <cell r="C974" t="str">
            <v>GASSER</v>
          </cell>
          <cell r="D974" t="str">
            <v>SANDRA</v>
          </cell>
          <cell r="E974">
            <v>21942</v>
          </cell>
          <cell r="F974">
            <v>68224</v>
          </cell>
          <cell r="G974" t="str">
            <v>3 RUE HECKEN</v>
          </cell>
          <cell r="I974">
            <v>68290</v>
          </cell>
          <cell r="J974" t="str">
            <v>KIRCHBERG</v>
          </cell>
          <cell r="K974">
            <v>422</v>
          </cell>
          <cell r="L974" t="str">
            <v>SCOLAIRE</v>
          </cell>
          <cell r="M974" t="str">
            <v>ADJOINT TECHNIQUE TERRITORIAL</v>
          </cell>
          <cell r="N974" t="str">
            <v>TITULAIRE</v>
          </cell>
          <cell r="O974" t="str">
            <v>ACTIVITE TEMPS NON COMPLET</v>
          </cell>
          <cell r="P974">
            <v>42979</v>
          </cell>
          <cell r="Q974" t="str">
            <v>TNC</v>
          </cell>
          <cell r="R974">
            <v>75</v>
          </cell>
          <cell r="S974">
            <v>75</v>
          </cell>
          <cell r="T974" t="str">
            <v>ADJOINTS TECHNIQUES TERRITORIAUX</v>
          </cell>
          <cell r="U974" t="str">
            <v>C</v>
          </cell>
          <cell r="V974">
            <v>2</v>
          </cell>
        </row>
        <row r="975">
          <cell r="B975" t="str">
            <v>BOULANGEOT</v>
          </cell>
          <cell r="C975" t="str">
            <v>BOULANGEOT</v>
          </cell>
          <cell r="D975" t="str">
            <v>FABIEN</v>
          </cell>
          <cell r="E975">
            <v>21947</v>
          </cell>
          <cell r="F975">
            <v>68224</v>
          </cell>
          <cell r="G975" t="str">
            <v>66 RUE SAINTE THERESE</v>
          </cell>
          <cell r="I975">
            <v>68100</v>
          </cell>
          <cell r="J975" t="str">
            <v>MULHOUSE</v>
          </cell>
          <cell r="K975">
            <v>4252</v>
          </cell>
          <cell r="L975" t="str">
            <v>MAINTENANCE DU PATRIMOINE</v>
          </cell>
          <cell r="M975" t="str">
            <v>ADJOINT TECHNIQUE TERRITORIAL</v>
          </cell>
          <cell r="N975" t="str">
            <v>TITULAIRE</v>
          </cell>
          <cell r="O975" t="str">
            <v>ACTIVITE TEMPS PLEIN</v>
          </cell>
          <cell r="P975">
            <v>42826</v>
          </cell>
          <cell r="Q975" t="str">
            <v>TC</v>
          </cell>
          <cell r="R975">
            <v>100</v>
          </cell>
          <cell r="S975">
            <v>100</v>
          </cell>
          <cell r="T975" t="str">
            <v>ADJOINTS TECHNIQUES TERRITORIAUX</v>
          </cell>
          <cell r="U975" t="str">
            <v>C</v>
          </cell>
          <cell r="V975">
            <v>8</v>
          </cell>
        </row>
        <row r="976">
          <cell r="B976" t="str">
            <v>KICHER</v>
          </cell>
          <cell r="C976" t="str">
            <v>KICHER</v>
          </cell>
          <cell r="D976" t="str">
            <v>RABAH</v>
          </cell>
          <cell r="E976">
            <v>21969</v>
          </cell>
          <cell r="F976">
            <v>68224</v>
          </cell>
          <cell r="G976" t="str">
            <v>13 RUE DE SAVOIE</v>
          </cell>
          <cell r="I976">
            <v>68100</v>
          </cell>
          <cell r="J976" t="str">
            <v>MULHOUSE</v>
          </cell>
          <cell r="K976">
            <v>4252</v>
          </cell>
          <cell r="L976" t="str">
            <v>MAINTENANCE DU PATRIMOINE</v>
          </cell>
          <cell r="M976" t="str">
            <v>ADJOINT TECHNIQUE TERRITORIAL</v>
          </cell>
          <cell r="N976" t="str">
            <v>TITULAIRE</v>
          </cell>
          <cell r="O976" t="str">
            <v>ACTIVITE TEMPS PLEIN</v>
          </cell>
          <cell r="P976">
            <v>42979</v>
          </cell>
          <cell r="Q976" t="str">
            <v>TC</v>
          </cell>
          <cell r="R976">
            <v>100</v>
          </cell>
          <cell r="S976">
            <v>100</v>
          </cell>
          <cell r="T976" t="str">
            <v>ADJOINTS TECHNIQUES TERRITORIAUX</v>
          </cell>
          <cell r="U976" t="str">
            <v>C</v>
          </cell>
          <cell r="V976">
            <v>6</v>
          </cell>
        </row>
        <row r="977">
          <cell r="B977" t="str">
            <v>SCHMITT</v>
          </cell>
          <cell r="C977" t="str">
            <v>SCHMITT</v>
          </cell>
          <cell r="D977" t="str">
            <v>ANDRE</v>
          </cell>
          <cell r="E977">
            <v>21973</v>
          </cell>
          <cell r="F977">
            <v>68224</v>
          </cell>
          <cell r="G977" t="str">
            <v>43 RUE ELLES</v>
          </cell>
          <cell r="I977">
            <v>68100</v>
          </cell>
          <cell r="J977" t="str">
            <v>MULHOUSE</v>
          </cell>
          <cell r="K977">
            <v>4253</v>
          </cell>
          <cell r="L977" t="str">
            <v>ENTRETIEN ET LOGISTIQUE</v>
          </cell>
          <cell r="M977" t="str">
            <v>ADJOINT TECHNIQUE TERRITORIAL</v>
          </cell>
          <cell r="N977" t="str">
            <v>TITULAIRE</v>
          </cell>
          <cell r="O977" t="str">
            <v>ACTIVITE TEMPS PLEIN</v>
          </cell>
          <cell r="P977">
            <v>42736</v>
          </cell>
          <cell r="Q977" t="str">
            <v>TC</v>
          </cell>
          <cell r="R977">
            <v>100</v>
          </cell>
          <cell r="S977">
            <v>100</v>
          </cell>
          <cell r="T977" t="str">
            <v>ADJOINTS TECHNIQUES TERRITORIAUX</v>
          </cell>
          <cell r="U977" t="str">
            <v>C</v>
          </cell>
          <cell r="V977">
            <v>9</v>
          </cell>
        </row>
        <row r="978">
          <cell r="B978" t="str">
            <v>MAIER</v>
          </cell>
          <cell r="C978" t="str">
            <v>MAIER</v>
          </cell>
          <cell r="D978" t="str">
            <v>MELANIE</v>
          </cell>
          <cell r="E978">
            <v>21993</v>
          </cell>
          <cell r="F978">
            <v>68224</v>
          </cell>
          <cell r="G978" t="str">
            <v>31 RUE COPERNIC</v>
          </cell>
          <cell r="I978">
            <v>68310</v>
          </cell>
          <cell r="J978" t="str">
            <v>WITTELSHEIM</v>
          </cell>
          <cell r="K978">
            <v>4253</v>
          </cell>
          <cell r="L978" t="str">
            <v>ENTRETIEN ET LOGISTIQUE</v>
          </cell>
          <cell r="M978" t="str">
            <v>ADJOINT TECHNIQUE TERRITORIAL</v>
          </cell>
          <cell r="N978" t="str">
            <v>STAGIAIRE</v>
          </cell>
          <cell r="O978" t="str">
            <v>ACTIVITE TEMPS PLEIN</v>
          </cell>
          <cell r="P978">
            <v>43040</v>
          </cell>
          <cell r="Q978" t="str">
            <v>TC</v>
          </cell>
          <cell r="R978">
            <v>100</v>
          </cell>
          <cell r="S978">
            <v>100</v>
          </cell>
          <cell r="T978" t="str">
            <v>ADJOINTS TECHNIQUES TERRITORIAUX</v>
          </cell>
          <cell r="U978" t="str">
            <v>C</v>
          </cell>
          <cell r="V978">
            <v>2</v>
          </cell>
        </row>
        <row r="979">
          <cell r="B979" t="str">
            <v>KOPACKI</v>
          </cell>
          <cell r="C979" t="str">
            <v>GARCIA</v>
          </cell>
          <cell r="D979" t="str">
            <v>FABIENNE</v>
          </cell>
          <cell r="E979">
            <v>21996</v>
          </cell>
          <cell r="F979">
            <v>68224</v>
          </cell>
          <cell r="G979" t="str">
            <v>1 RUE DE LA COLLINE</v>
          </cell>
          <cell r="I979">
            <v>68720</v>
          </cell>
          <cell r="J979" t="str">
            <v>FROENINGEN</v>
          </cell>
          <cell r="K979">
            <v>422</v>
          </cell>
          <cell r="L979" t="str">
            <v>SCOLAIRE</v>
          </cell>
          <cell r="M979" t="str">
            <v>ADJOINT TECHNIQUE TERRITORIAL</v>
          </cell>
          <cell r="N979" t="str">
            <v>STAGIAIRE</v>
          </cell>
          <cell r="O979" t="str">
            <v>ACTIVITE TEMPS NON COMPLET</v>
          </cell>
          <cell r="P979">
            <v>42917</v>
          </cell>
          <cell r="Q979" t="str">
            <v>TNC</v>
          </cell>
          <cell r="R979">
            <v>75</v>
          </cell>
          <cell r="S979">
            <v>75</v>
          </cell>
          <cell r="T979" t="str">
            <v>ADJOINTS TECHNIQUES TERRITORIAUX</v>
          </cell>
          <cell r="U979" t="str">
            <v>C</v>
          </cell>
          <cell r="V979">
            <v>7</v>
          </cell>
        </row>
        <row r="980">
          <cell r="B980" t="str">
            <v>EHNI</v>
          </cell>
          <cell r="C980" t="str">
            <v>BELIBEL</v>
          </cell>
          <cell r="D980" t="str">
            <v>MYRIAM</v>
          </cell>
          <cell r="E980">
            <v>22152</v>
          </cell>
          <cell r="F980">
            <v>68224</v>
          </cell>
          <cell r="G980" t="str">
            <v>8 RUE DE LA VERDURE</v>
          </cell>
          <cell r="I980">
            <v>68400</v>
          </cell>
          <cell r="J980" t="str">
            <v>RIEDISHEIM</v>
          </cell>
          <cell r="K980">
            <v>4241</v>
          </cell>
          <cell r="L980" t="str">
            <v>AIDE A ENFANT</v>
          </cell>
          <cell r="N980" t="str">
            <v>VACATAIRE</v>
          </cell>
          <cell r="O980" t="str">
            <v>ACTIVITE TEMPS PLEIN</v>
          </cell>
          <cell r="P980">
            <v>41609</v>
          </cell>
          <cell r="Q980" t="str">
            <v>TC</v>
          </cell>
          <cell r="R980">
            <v>100</v>
          </cell>
          <cell r="S980">
            <v>100</v>
          </cell>
        </row>
        <row r="981">
          <cell r="B981" t="str">
            <v>BRIGHET</v>
          </cell>
          <cell r="C981" t="str">
            <v>BOURTALI</v>
          </cell>
          <cell r="D981" t="str">
            <v>DJAMILA</v>
          </cell>
          <cell r="E981">
            <v>22280</v>
          </cell>
          <cell r="F981">
            <v>68224</v>
          </cell>
          <cell r="G981" t="str">
            <v>10 RUE DE RIBEAUVILLE</v>
          </cell>
          <cell r="I981">
            <v>68200</v>
          </cell>
          <cell r="J981" t="str">
            <v>MULHOUSE</v>
          </cell>
          <cell r="K981">
            <v>4253</v>
          </cell>
          <cell r="L981" t="str">
            <v>ENTRETIEN ET LOGISTIQUE</v>
          </cell>
          <cell r="M981" t="str">
            <v>ADJOINT TECHNIQUE TERRITORIAL</v>
          </cell>
          <cell r="N981" t="str">
            <v>CONTRACTUEL</v>
          </cell>
          <cell r="O981" t="str">
            <v>ACTIVITE TEMPS NON COMPLET</v>
          </cell>
          <cell r="P981">
            <v>42767</v>
          </cell>
          <cell r="Q981" t="str">
            <v>TNC</v>
          </cell>
          <cell r="R981" t="str">
            <v>57.4</v>
          </cell>
          <cell r="S981" t="str">
            <v>57.4</v>
          </cell>
          <cell r="T981" t="str">
            <v>ADJOINTS TECHNIQUES TERRITORIAUX</v>
          </cell>
          <cell r="U981" t="str">
            <v>C</v>
          </cell>
          <cell r="V981">
            <v>3</v>
          </cell>
        </row>
        <row r="982">
          <cell r="B982" t="str">
            <v>WYBRECHT</v>
          </cell>
          <cell r="C982" t="str">
            <v>WYBRECHT</v>
          </cell>
          <cell r="D982" t="str">
            <v>VICTOR</v>
          </cell>
          <cell r="E982">
            <v>22282</v>
          </cell>
          <cell r="F982">
            <v>68224</v>
          </cell>
          <cell r="G982" t="str">
            <v>4 RUE DU TREFLE</v>
          </cell>
          <cell r="I982">
            <v>68200</v>
          </cell>
          <cell r="J982" t="str">
            <v>MULHOUSE</v>
          </cell>
          <cell r="K982">
            <v>422</v>
          </cell>
          <cell r="L982" t="str">
            <v>SCOLAIRE</v>
          </cell>
          <cell r="M982" t="str">
            <v>AGENT SPE. MAT. PPAL 2E CLASSE</v>
          </cell>
          <cell r="N982" t="str">
            <v>CONTRACTUEL</v>
          </cell>
          <cell r="O982" t="str">
            <v>ACTIVITE TEMPS NON COMPLET</v>
          </cell>
          <cell r="P982">
            <v>42924</v>
          </cell>
          <cell r="Q982" t="str">
            <v>TNC</v>
          </cell>
          <cell r="R982">
            <v>57</v>
          </cell>
          <cell r="S982">
            <v>57</v>
          </cell>
          <cell r="T982" t="str">
            <v>AGENTS TERR.SPEC.ECOLES MATERNELLES</v>
          </cell>
          <cell r="U982" t="str">
            <v>C</v>
          </cell>
          <cell r="V982">
            <v>2</v>
          </cell>
        </row>
        <row r="983">
          <cell r="B983" t="str">
            <v>BENGANA</v>
          </cell>
          <cell r="C983" t="str">
            <v>BENGANA</v>
          </cell>
          <cell r="D983" t="str">
            <v>LJOHAR</v>
          </cell>
          <cell r="E983">
            <v>22296</v>
          </cell>
          <cell r="F983">
            <v>68224</v>
          </cell>
          <cell r="G983" t="str">
            <v>1 RUE DE SAINT LOUIS</v>
          </cell>
          <cell r="I983">
            <v>68120</v>
          </cell>
          <cell r="J983" t="str">
            <v>RICHWILLER</v>
          </cell>
          <cell r="K983">
            <v>422</v>
          </cell>
          <cell r="L983" t="str">
            <v>SCOLAIRE</v>
          </cell>
          <cell r="M983" t="str">
            <v>ADJOINT TECHNIQUE TERRITORIAL</v>
          </cell>
          <cell r="N983" t="str">
            <v>STAGIAIRE</v>
          </cell>
          <cell r="O983" t="str">
            <v>ACTIVITE TEMPS NON COMPLET</v>
          </cell>
          <cell r="P983">
            <v>42736</v>
          </cell>
          <cell r="Q983" t="str">
            <v>TNC</v>
          </cell>
          <cell r="R983">
            <v>80</v>
          </cell>
          <cell r="S983">
            <v>80</v>
          </cell>
          <cell r="T983" t="str">
            <v>ADJOINTS TECHNIQUES TERRITORIAUX</v>
          </cell>
          <cell r="U983" t="str">
            <v>C</v>
          </cell>
          <cell r="V983">
            <v>3</v>
          </cell>
        </row>
        <row r="984">
          <cell r="B984" t="str">
            <v>GOSCINIAK</v>
          </cell>
          <cell r="C984" t="str">
            <v>GOSCINIAK</v>
          </cell>
          <cell r="D984" t="str">
            <v>LEILA</v>
          </cell>
          <cell r="E984">
            <v>22297</v>
          </cell>
          <cell r="F984">
            <v>68224</v>
          </cell>
          <cell r="G984" t="str">
            <v>37B RUE DES TROIS ROIS</v>
          </cell>
          <cell r="I984">
            <v>68100</v>
          </cell>
          <cell r="J984" t="str">
            <v>MULHOUSE</v>
          </cell>
          <cell r="K984">
            <v>422</v>
          </cell>
          <cell r="L984" t="str">
            <v>SCOLAIRE</v>
          </cell>
          <cell r="M984" t="str">
            <v>ADJOINT TECHNIQUE TERRITORIAL</v>
          </cell>
          <cell r="N984" t="str">
            <v>TITULAIRE</v>
          </cell>
          <cell r="O984" t="str">
            <v>ACTIVITE TEMPS NON COMPLET</v>
          </cell>
          <cell r="P984">
            <v>42979</v>
          </cell>
          <cell r="Q984" t="str">
            <v>TNC</v>
          </cell>
          <cell r="R984">
            <v>75</v>
          </cell>
          <cell r="S984">
            <v>75</v>
          </cell>
          <cell r="T984" t="str">
            <v>ADJOINTS TECHNIQUES TERRITORIAUX</v>
          </cell>
          <cell r="U984" t="str">
            <v>C</v>
          </cell>
          <cell r="V984">
            <v>3</v>
          </cell>
        </row>
        <row r="985">
          <cell r="B985" t="str">
            <v>MIAVRIL</v>
          </cell>
          <cell r="C985" t="str">
            <v>MIAVRIL</v>
          </cell>
          <cell r="D985" t="str">
            <v>MAGALIE</v>
          </cell>
          <cell r="E985">
            <v>22298</v>
          </cell>
          <cell r="F985">
            <v>68224</v>
          </cell>
          <cell r="G985" t="str">
            <v>13 RUE SAINT JEAN</v>
          </cell>
          <cell r="I985">
            <v>68530</v>
          </cell>
          <cell r="J985" t="str">
            <v>BUHL</v>
          </cell>
          <cell r="K985">
            <v>422</v>
          </cell>
          <cell r="L985" t="str">
            <v>SCOLAIRE</v>
          </cell>
          <cell r="M985" t="str">
            <v>ADJOINT TECHNIQUE TERRITORIAL</v>
          </cell>
          <cell r="N985" t="str">
            <v>TITULAIRE</v>
          </cell>
          <cell r="O985" t="str">
            <v>ACTIVITE TEMPS NON COMPLET</v>
          </cell>
          <cell r="P985">
            <v>42736</v>
          </cell>
          <cell r="Q985" t="str">
            <v>TNC</v>
          </cell>
          <cell r="R985">
            <v>75</v>
          </cell>
          <cell r="S985">
            <v>75</v>
          </cell>
          <cell r="T985" t="str">
            <v>ADJOINTS TECHNIQUES TERRITORIAUX</v>
          </cell>
          <cell r="U985" t="str">
            <v>C</v>
          </cell>
          <cell r="V985">
            <v>4</v>
          </cell>
        </row>
        <row r="986">
          <cell r="B986" t="str">
            <v>SPINNLER</v>
          </cell>
          <cell r="C986" t="str">
            <v>SPINNLER</v>
          </cell>
          <cell r="D986" t="str">
            <v>KELLY</v>
          </cell>
          <cell r="E986">
            <v>22308</v>
          </cell>
          <cell r="F986">
            <v>68224</v>
          </cell>
          <cell r="G986" t="str">
            <v>20 RUE DE MULHOUSE</v>
          </cell>
          <cell r="I986">
            <v>68440</v>
          </cell>
          <cell r="J986" t="str">
            <v>BRUEBACH</v>
          </cell>
          <cell r="K986">
            <v>4253</v>
          </cell>
          <cell r="L986" t="str">
            <v>ENTRETIEN ET LOGISTIQUE</v>
          </cell>
          <cell r="M986" t="str">
            <v>ADJOINT TECHNIQUE TERRITORIAL</v>
          </cell>
          <cell r="N986" t="str">
            <v>TITULAIRE</v>
          </cell>
          <cell r="O986" t="str">
            <v>ACTIVITE TEMPS NON COMPLET</v>
          </cell>
          <cell r="P986">
            <v>42979</v>
          </cell>
          <cell r="Q986" t="str">
            <v>TNC</v>
          </cell>
          <cell r="R986" t="str">
            <v>57.4</v>
          </cell>
          <cell r="S986" t="str">
            <v>57.4</v>
          </cell>
          <cell r="T986" t="str">
            <v>ADJOINTS TECHNIQUES TERRITORIAUX</v>
          </cell>
          <cell r="U986" t="str">
            <v>C</v>
          </cell>
          <cell r="V986">
            <v>3</v>
          </cell>
        </row>
        <row r="987">
          <cell r="B987" t="str">
            <v>BELFAKIR</v>
          </cell>
          <cell r="C987" t="str">
            <v>ED DARRAZ</v>
          </cell>
          <cell r="D987" t="str">
            <v>FATIMA</v>
          </cell>
          <cell r="E987">
            <v>22322</v>
          </cell>
          <cell r="F987">
            <v>68224</v>
          </cell>
          <cell r="G987" t="str">
            <v>35 RUE MATHIAS GRUNEWALD</v>
          </cell>
          <cell r="I987">
            <v>68200</v>
          </cell>
          <cell r="J987" t="str">
            <v>MULHOUSE</v>
          </cell>
          <cell r="K987">
            <v>4253</v>
          </cell>
          <cell r="L987" t="str">
            <v>ENTRETIEN ET LOGISTIQUE</v>
          </cell>
          <cell r="M987" t="str">
            <v>ADJOINT TECHNIQUE TERRITORIAL</v>
          </cell>
          <cell r="N987" t="str">
            <v>TITULAIRE</v>
          </cell>
          <cell r="O987" t="str">
            <v>ACTIVITE TEMPS NON COMPLET</v>
          </cell>
          <cell r="P987">
            <v>42736</v>
          </cell>
          <cell r="Q987" t="str">
            <v>TNC</v>
          </cell>
          <cell r="R987" t="str">
            <v>57.4</v>
          </cell>
          <cell r="S987" t="str">
            <v>57.4</v>
          </cell>
          <cell r="T987" t="str">
            <v>ADJOINTS TECHNIQUES TERRITORIAUX</v>
          </cell>
          <cell r="U987" t="str">
            <v>C</v>
          </cell>
          <cell r="V987">
            <v>3</v>
          </cell>
        </row>
        <row r="988">
          <cell r="B988" t="str">
            <v>CAMACHO</v>
          </cell>
          <cell r="C988" t="str">
            <v>CAETANO JORGE</v>
          </cell>
          <cell r="D988" t="str">
            <v>MARIA</v>
          </cell>
          <cell r="E988">
            <v>22328</v>
          </cell>
          <cell r="F988">
            <v>68224</v>
          </cell>
          <cell r="G988" t="str">
            <v>25 AVENUE DU GENERAL DE GAULLE</v>
          </cell>
          <cell r="I988">
            <v>68170</v>
          </cell>
          <cell r="J988" t="str">
            <v>RIXHEIM</v>
          </cell>
          <cell r="K988">
            <v>4253</v>
          </cell>
          <cell r="L988" t="str">
            <v>ENTRETIEN ET LOGISTIQUE</v>
          </cell>
          <cell r="M988" t="str">
            <v>ADJOINT TECHNIQUE TERRITORIAL</v>
          </cell>
          <cell r="N988" t="str">
            <v>TITULAIRE</v>
          </cell>
          <cell r="O988" t="str">
            <v>ACTIVITE TEMPS NON COMPLET</v>
          </cell>
          <cell r="P988">
            <v>42736</v>
          </cell>
          <cell r="Q988" t="str">
            <v>TNC</v>
          </cell>
          <cell r="R988" t="str">
            <v>57.4</v>
          </cell>
          <cell r="S988" t="str">
            <v>57.4</v>
          </cell>
          <cell r="T988" t="str">
            <v>ADJOINTS TECHNIQUES TERRITORIAUX</v>
          </cell>
          <cell r="U988" t="str">
            <v>C</v>
          </cell>
          <cell r="V988">
            <v>4</v>
          </cell>
        </row>
        <row r="989">
          <cell r="B989" t="str">
            <v>CRESTE</v>
          </cell>
          <cell r="C989" t="str">
            <v>CRESTE</v>
          </cell>
          <cell r="D989" t="str">
            <v>GAETAN</v>
          </cell>
          <cell r="E989">
            <v>22329</v>
          </cell>
          <cell r="F989">
            <v>68224</v>
          </cell>
          <cell r="G989" t="str">
            <v>87 RUE NEPPERT</v>
          </cell>
          <cell r="I989">
            <v>68100</v>
          </cell>
          <cell r="J989" t="str">
            <v>MULHOUSE</v>
          </cell>
          <cell r="K989">
            <v>424</v>
          </cell>
          <cell r="L989" t="str">
            <v>ACTIONS EDUCATIVES</v>
          </cell>
          <cell r="N989" t="str">
            <v>VACATAIRE</v>
          </cell>
          <cell r="O989" t="str">
            <v>ACTIVITE TEMPS PLEIN</v>
          </cell>
          <cell r="P989">
            <v>43070</v>
          </cell>
          <cell r="Q989" t="str">
            <v>TC</v>
          </cell>
          <cell r="R989">
            <v>100</v>
          </cell>
          <cell r="S989">
            <v>100</v>
          </cell>
        </row>
        <row r="990">
          <cell r="B990" t="str">
            <v>GAMPER</v>
          </cell>
          <cell r="C990" t="str">
            <v>GAMPER</v>
          </cell>
          <cell r="D990" t="str">
            <v>SYLVIE</v>
          </cell>
          <cell r="E990">
            <v>22336</v>
          </cell>
          <cell r="F990">
            <v>68224</v>
          </cell>
          <cell r="G990" t="str">
            <v>19 RUE DE CHALINDREY</v>
          </cell>
          <cell r="I990">
            <v>68100</v>
          </cell>
          <cell r="J990" t="str">
            <v>MULHOUSE</v>
          </cell>
          <cell r="K990">
            <v>4253</v>
          </cell>
          <cell r="L990" t="str">
            <v>ENTRETIEN ET LOGISTIQUE</v>
          </cell>
          <cell r="M990" t="str">
            <v>ADJOINT TECHNIQUE TERRITORIAL</v>
          </cell>
          <cell r="N990" t="str">
            <v>TITULAIRE</v>
          </cell>
          <cell r="O990" t="str">
            <v>ACTIVITE TEMPS NON COMPLET</v>
          </cell>
          <cell r="P990">
            <v>42736</v>
          </cell>
          <cell r="Q990" t="str">
            <v>TNC</v>
          </cell>
          <cell r="R990" t="str">
            <v>57.4</v>
          </cell>
          <cell r="S990" t="str">
            <v>57.4</v>
          </cell>
          <cell r="T990" t="str">
            <v>ADJOINTS TECHNIQUES TERRITORIAUX</v>
          </cell>
          <cell r="U990" t="str">
            <v>C</v>
          </cell>
          <cell r="V990">
            <v>5</v>
          </cell>
        </row>
        <row r="991">
          <cell r="B991" t="str">
            <v>AARON</v>
          </cell>
          <cell r="C991" t="str">
            <v>AARON</v>
          </cell>
          <cell r="D991" t="str">
            <v>TATIANA</v>
          </cell>
          <cell r="E991">
            <v>22425</v>
          </cell>
          <cell r="F991">
            <v>68224</v>
          </cell>
          <cell r="G991" t="str">
            <v>14 RUE DU BOIS</v>
          </cell>
          <cell r="I991">
            <v>68170</v>
          </cell>
          <cell r="J991" t="str">
            <v>RIXHEIM</v>
          </cell>
          <cell r="K991">
            <v>4212</v>
          </cell>
          <cell r="L991" t="str">
            <v>RESSOURCES HUMAINES DU POLE</v>
          </cell>
          <cell r="M991" t="str">
            <v>ADJOINT ADMINISTRATIF TER.</v>
          </cell>
          <cell r="N991" t="str">
            <v>TITULAIRE</v>
          </cell>
          <cell r="O991" t="str">
            <v>ACTIVITE TPS PARTIEL DE DROIT</v>
          </cell>
          <cell r="P991">
            <v>42917</v>
          </cell>
          <cell r="Q991" t="str">
            <v>TP</v>
          </cell>
          <cell r="R991">
            <v>80</v>
          </cell>
          <cell r="S991" t="str">
            <v>85.71</v>
          </cell>
          <cell r="T991" t="str">
            <v>ADJOINTS ADMINISTRATIFS TERRIT.</v>
          </cell>
          <cell r="U991" t="str">
            <v>C</v>
          </cell>
          <cell r="V991">
            <v>4</v>
          </cell>
        </row>
        <row r="992">
          <cell r="B992" t="str">
            <v>HAMRI</v>
          </cell>
          <cell r="C992" t="str">
            <v>HAMRI</v>
          </cell>
          <cell r="D992" t="str">
            <v>ANIS</v>
          </cell>
          <cell r="E992">
            <v>22516</v>
          </cell>
          <cell r="F992">
            <v>68224</v>
          </cell>
          <cell r="G992" t="str">
            <v>16 RUE BARBANEGRE</v>
          </cell>
          <cell r="I992">
            <v>68100</v>
          </cell>
          <cell r="J992" t="str">
            <v>MULHOUSE</v>
          </cell>
          <cell r="K992">
            <v>424</v>
          </cell>
          <cell r="L992" t="str">
            <v>ACTIONS EDUCATIVES</v>
          </cell>
          <cell r="N992" t="str">
            <v>VACATAIRE</v>
          </cell>
          <cell r="O992" t="str">
            <v>ACTIVITE TEMPS PLEIN</v>
          </cell>
          <cell r="P992">
            <v>41821</v>
          </cell>
          <cell r="Q992" t="str">
            <v>TC</v>
          </cell>
          <cell r="R992">
            <v>100</v>
          </cell>
          <cell r="S992">
            <v>100</v>
          </cell>
        </row>
        <row r="993">
          <cell r="B993" t="str">
            <v>SOILEUX</v>
          </cell>
          <cell r="C993" t="str">
            <v>FRISTO</v>
          </cell>
          <cell r="D993" t="str">
            <v>PATRICIA</v>
          </cell>
          <cell r="E993">
            <v>22819</v>
          </cell>
          <cell r="F993">
            <v>68224</v>
          </cell>
          <cell r="G993" t="str">
            <v>11 RUE DES PIERRES</v>
          </cell>
          <cell r="I993">
            <v>68170</v>
          </cell>
          <cell r="J993" t="str">
            <v>RIXHEIM</v>
          </cell>
          <cell r="K993">
            <v>422</v>
          </cell>
          <cell r="L993" t="str">
            <v>SCOLAIRE</v>
          </cell>
          <cell r="M993" t="str">
            <v>ADJOINT TECHNIQUE TERRITORIAL</v>
          </cell>
          <cell r="N993" t="str">
            <v>TITULAIRE</v>
          </cell>
          <cell r="O993" t="str">
            <v>ACTIVITE TEMPS NON COMPLET</v>
          </cell>
          <cell r="P993">
            <v>42979</v>
          </cell>
          <cell r="Q993" t="str">
            <v>TNC</v>
          </cell>
          <cell r="R993">
            <v>75</v>
          </cell>
          <cell r="S993">
            <v>75</v>
          </cell>
          <cell r="T993" t="str">
            <v>ADJOINTS TECHNIQUES TERRITORIAUX</v>
          </cell>
          <cell r="U993" t="str">
            <v>C</v>
          </cell>
          <cell r="V993">
            <v>2</v>
          </cell>
        </row>
        <row r="994">
          <cell r="B994" t="str">
            <v>HIERHOLTZER</v>
          </cell>
          <cell r="C994" t="str">
            <v>POUADJO</v>
          </cell>
          <cell r="D994" t="str">
            <v>JEANNINE</v>
          </cell>
          <cell r="E994">
            <v>22829</v>
          </cell>
          <cell r="F994">
            <v>68224</v>
          </cell>
          <cell r="G994" t="str">
            <v>7 RUE PIERRE LOTI</v>
          </cell>
          <cell r="I994">
            <v>68200</v>
          </cell>
          <cell r="J994" t="str">
            <v>MULHOUSE</v>
          </cell>
          <cell r="K994">
            <v>4253</v>
          </cell>
          <cell r="L994" t="str">
            <v>ENTRETIEN ET LOGISTIQUE</v>
          </cell>
          <cell r="M994" t="str">
            <v>ADJOINT TECHNIQUE TERRITORIAL</v>
          </cell>
          <cell r="N994" t="str">
            <v>TITULAIRE</v>
          </cell>
          <cell r="O994" t="str">
            <v>ACTIVITE TEMPS NON COMPLET</v>
          </cell>
          <cell r="P994">
            <v>42979</v>
          </cell>
          <cell r="Q994" t="str">
            <v>TNC</v>
          </cell>
          <cell r="R994" t="str">
            <v>57.4</v>
          </cell>
          <cell r="S994" t="str">
            <v>57.4</v>
          </cell>
          <cell r="T994" t="str">
            <v>ADJOINTS TECHNIQUES TERRITORIAUX</v>
          </cell>
          <cell r="U994" t="str">
            <v>C</v>
          </cell>
          <cell r="V994">
            <v>5</v>
          </cell>
        </row>
        <row r="995">
          <cell r="B995" t="str">
            <v>GAIDELLA</v>
          </cell>
          <cell r="C995" t="str">
            <v>VARNEVILLE</v>
          </cell>
          <cell r="D995" t="str">
            <v>CAROLINE</v>
          </cell>
          <cell r="E995">
            <v>22834</v>
          </cell>
          <cell r="F995">
            <v>68224</v>
          </cell>
          <cell r="G995" t="str">
            <v>5 RUE RABELAIS</v>
          </cell>
          <cell r="I995">
            <v>68200</v>
          </cell>
          <cell r="J995" t="str">
            <v>MULHOUSE</v>
          </cell>
          <cell r="K995">
            <v>422</v>
          </cell>
          <cell r="L995" t="str">
            <v>SCOLAIRE</v>
          </cell>
          <cell r="M995" t="str">
            <v>ADJOINT TECHNIQUE TERRITORIAL</v>
          </cell>
          <cell r="N995" t="str">
            <v>STAGIAIRE</v>
          </cell>
          <cell r="O995" t="str">
            <v>ACTIVITE TEMPS NON COMPLET</v>
          </cell>
          <cell r="P995">
            <v>43040</v>
          </cell>
          <cell r="Q995" t="str">
            <v>TNC</v>
          </cell>
          <cell r="R995">
            <v>75</v>
          </cell>
          <cell r="S995">
            <v>75</v>
          </cell>
          <cell r="T995" t="str">
            <v>ADJOINTS TECHNIQUES TERRITORIAUX</v>
          </cell>
          <cell r="U995" t="str">
            <v>C</v>
          </cell>
          <cell r="V995">
            <v>1</v>
          </cell>
        </row>
        <row r="996">
          <cell r="B996" t="str">
            <v>BOUZENNA</v>
          </cell>
          <cell r="C996" t="str">
            <v>BOUZENNA</v>
          </cell>
          <cell r="D996" t="str">
            <v>SALAH</v>
          </cell>
          <cell r="E996">
            <v>22836</v>
          </cell>
          <cell r="F996">
            <v>68224</v>
          </cell>
          <cell r="G996" t="str">
            <v>27 RUE RAYMOND ZIMMERMAN</v>
          </cell>
          <cell r="H996" t="str">
            <v>BATIMENT C 4</v>
          </cell>
          <cell r="I996">
            <v>68100</v>
          </cell>
          <cell r="J996" t="str">
            <v>MULHOUSE</v>
          </cell>
          <cell r="K996">
            <v>4231</v>
          </cell>
          <cell r="L996" t="str">
            <v>PERISCOLAIRE</v>
          </cell>
          <cell r="N996" t="str">
            <v>VACATAIRE</v>
          </cell>
          <cell r="O996" t="str">
            <v>ACTIVITE TEMPS PLEIN</v>
          </cell>
          <cell r="P996">
            <v>41913</v>
          </cell>
          <cell r="Q996" t="str">
            <v>TC</v>
          </cell>
          <cell r="R996">
            <v>100</v>
          </cell>
          <cell r="S996">
            <v>100</v>
          </cell>
        </row>
        <row r="997">
          <cell r="B997" t="str">
            <v>CLEMENT</v>
          </cell>
          <cell r="C997" t="str">
            <v>CLEMENT</v>
          </cell>
          <cell r="D997" t="str">
            <v>PAULINE</v>
          </cell>
          <cell r="E997">
            <v>22839</v>
          </cell>
          <cell r="F997">
            <v>68224</v>
          </cell>
          <cell r="G997" t="str">
            <v>7 RUE DES FLEURS</v>
          </cell>
          <cell r="I997">
            <v>68100</v>
          </cell>
          <cell r="J997" t="str">
            <v>MULHOUSE</v>
          </cell>
          <cell r="K997">
            <v>4231</v>
          </cell>
          <cell r="L997" t="str">
            <v>PERISCOLAIRE</v>
          </cell>
          <cell r="N997" t="str">
            <v>VACATAIRE</v>
          </cell>
          <cell r="O997" t="str">
            <v>ACTIVITE TEMPS PLEIN</v>
          </cell>
          <cell r="P997">
            <v>41913</v>
          </cell>
          <cell r="Q997" t="str">
            <v>TC</v>
          </cell>
          <cell r="R997">
            <v>100</v>
          </cell>
          <cell r="S997">
            <v>100</v>
          </cell>
        </row>
        <row r="998">
          <cell r="B998" t="str">
            <v>DIDIER</v>
          </cell>
          <cell r="C998" t="str">
            <v>DIDIER</v>
          </cell>
          <cell r="D998" t="str">
            <v>MATHIEU</v>
          </cell>
          <cell r="E998">
            <v>22848</v>
          </cell>
          <cell r="F998">
            <v>68224</v>
          </cell>
          <cell r="G998" t="str">
            <v>44 RUE DE WILLER</v>
          </cell>
          <cell r="I998">
            <v>68960</v>
          </cell>
          <cell r="J998" t="str">
            <v>GRENTZINGEN</v>
          </cell>
          <cell r="K998">
            <v>4231</v>
          </cell>
          <cell r="L998" t="str">
            <v>PERISCOLAIRE</v>
          </cell>
          <cell r="N998" t="str">
            <v>VACATAIRE</v>
          </cell>
          <cell r="O998" t="str">
            <v>ACTIVITE TEMPS PLEIN</v>
          </cell>
          <cell r="P998">
            <v>41913</v>
          </cell>
          <cell r="Q998" t="str">
            <v>TC</v>
          </cell>
          <cell r="R998">
            <v>100</v>
          </cell>
          <cell r="S998">
            <v>100</v>
          </cell>
        </row>
        <row r="999">
          <cell r="B999" t="str">
            <v>SIBILLE</v>
          </cell>
          <cell r="C999" t="str">
            <v>DUBOIS</v>
          </cell>
          <cell r="D999" t="str">
            <v>SOPHIE</v>
          </cell>
          <cell r="E999">
            <v>22849</v>
          </cell>
          <cell r="F999">
            <v>68224</v>
          </cell>
          <cell r="G999" t="str">
            <v>12 RUE DE L EST</v>
          </cell>
          <cell r="I999">
            <v>68100</v>
          </cell>
          <cell r="J999" t="str">
            <v>MULHOUSE</v>
          </cell>
          <cell r="K999">
            <v>4231</v>
          </cell>
          <cell r="L999" t="str">
            <v>PERISCOLAIRE</v>
          </cell>
          <cell r="N999" t="str">
            <v>VACATAIRE</v>
          </cell>
          <cell r="O999" t="str">
            <v>ACTIVITE TEMPS PLEIN</v>
          </cell>
          <cell r="P999">
            <v>42644</v>
          </cell>
          <cell r="Q999" t="str">
            <v>TC</v>
          </cell>
          <cell r="R999">
            <v>100</v>
          </cell>
          <cell r="S999">
            <v>100</v>
          </cell>
        </row>
        <row r="1000">
          <cell r="B1000" t="str">
            <v>BRUCKERT</v>
          </cell>
          <cell r="C1000" t="str">
            <v>BRUCKERT</v>
          </cell>
          <cell r="D1000" t="str">
            <v>ROSELINE</v>
          </cell>
          <cell r="E1000">
            <v>22855</v>
          </cell>
          <cell r="F1000">
            <v>68224</v>
          </cell>
          <cell r="G1000" t="str">
            <v>30 RUE DES CERISIERS</v>
          </cell>
          <cell r="I1000">
            <v>68950</v>
          </cell>
          <cell r="J1000" t="str">
            <v>REININGUE</v>
          </cell>
          <cell r="K1000">
            <v>4231</v>
          </cell>
          <cell r="L1000" t="str">
            <v>PERISCOLAIRE</v>
          </cell>
          <cell r="N1000" t="str">
            <v>VACATAIRE</v>
          </cell>
          <cell r="O1000" t="str">
            <v>ACTIVITE TEMPS PLEIN</v>
          </cell>
          <cell r="P1000">
            <v>41913</v>
          </cell>
          <cell r="Q1000" t="str">
            <v>TC</v>
          </cell>
          <cell r="R1000">
            <v>100</v>
          </cell>
          <cell r="S1000">
            <v>100</v>
          </cell>
        </row>
        <row r="1001">
          <cell r="B1001" t="str">
            <v>FABRICI</v>
          </cell>
          <cell r="C1001" t="str">
            <v>FABRICI</v>
          </cell>
          <cell r="D1001" t="str">
            <v>CAROLINE</v>
          </cell>
          <cell r="E1001">
            <v>22882</v>
          </cell>
          <cell r="F1001">
            <v>68224</v>
          </cell>
          <cell r="G1001" t="str">
            <v>8 RUE DES MUGUETS</v>
          </cell>
          <cell r="I1001">
            <v>68310</v>
          </cell>
          <cell r="J1001" t="str">
            <v>WITTELSHEIM</v>
          </cell>
          <cell r="K1001">
            <v>4231</v>
          </cell>
          <cell r="L1001" t="str">
            <v>PERISCOLAIRE</v>
          </cell>
          <cell r="N1001" t="str">
            <v>VACATAIRE</v>
          </cell>
          <cell r="O1001" t="str">
            <v>ACTIVITE TEMPS PLEIN</v>
          </cell>
          <cell r="P1001">
            <v>41913</v>
          </cell>
          <cell r="Q1001" t="str">
            <v>TC</v>
          </cell>
          <cell r="R1001">
            <v>100</v>
          </cell>
          <cell r="S1001">
            <v>100</v>
          </cell>
        </row>
        <row r="1002">
          <cell r="B1002" t="str">
            <v>SCHNEIDER</v>
          </cell>
          <cell r="C1002" t="str">
            <v>SCHNEIDER</v>
          </cell>
          <cell r="D1002" t="str">
            <v>THOMAS</v>
          </cell>
          <cell r="E1002">
            <v>22894</v>
          </cell>
          <cell r="F1002">
            <v>68224</v>
          </cell>
          <cell r="G1002" t="str">
            <v>13 RUE BOMBONNIERE</v>
          </cell>
          <cell r="I1002">
            <v>68440</v>
          </cell>
          <cell r="J1002" t="str">
            <v>ESCHENTZWILLER</v>
          </cell>
          <cell r="K1002">
            <v>4231</v>
          </cell>
          <cell r="L1002" t="str">
            <v>PERISCOLAIRE</v>
          </cell>
          <cell r="N1002" t="str">
            <v>VACATAIRE</v>
          </cell>
          <cell r="O1002" t="str">
            <v>ACTIVITE TEMPS PLEIN</v>
          </cell>
          <cell r="P1002">
            <v>41913</v>
          </cell>
          <cell r="Q1002" t="str">
            <v>TC</v>
          </cell>
          <cell r="R1002">
            <v>100</v>
          </cell>
          <cell r="S1002">
            <v>100</v>
          </cell>
        </row>
        <row r="1003">
          <cell r="B1003" t="str">
            <v>KELLER</v>
          </cell>
          <cell r="C1003" t="str">
            <v>WAGNER</v>
          </cell>
          <cell r="D1003" t="str">
            <v>FRANCOISE</v>
          </cell>
          <cell r="E1003">
            <v>22900</v>
          </cell>
          <cell r="F1003">
            <v>68224</v>
          </cell>
          <cell r="G1003" t="str">
            <v>32 RUE KOECHLIN</v>
          </cell>
          <cell r="I1003">
            <v>68200</v>
          </cell>
          <cell r="J1003" t="str">
            <v>MULHOUSE</v>
          </cell>
          <cell r="K1003">
            <v>4231</v>
          </cell>
          <cell r="L1003" t="str">
            <v>PERISCOLAIRE</v>
          </cell>
          <cell r="N1003" t="str">
            <v>VACATAIRE</v>
          </cell>
          <cell r="O1003" t="str">
            <v>ACTIVITE TEMPS PLEIN</v>
          </cell>
          <cell r="P1003">
            <v>41913</v>
          </cell>
          <cell r="Q1003" t="str">
            <v>TC</v>
          </cell>
          <cell r="R1003">
            <v>100</v>
          </cell>
          <cell r="S1003">
            <v>100</v>
          </cell>
        </row>
        <row r="1004">
          <cell r="B1004" t="str">
            <v>KEBBACI</v>
          </cell>
          <cell r="C1004" t="str">
            <v>OUDJANI</v>
          </cell>
          <cell r="D1004" t="str">
            <v>OUAFA</v>
          </cell>
          <cell r="E1004">
            <v>22909</v>
          </cell>
          <cell r="F1004">
            <v>68224</v>
          </cell>
          <cell r="G1004" t="str">
            <v>14 RUE FRANKLIN</v>
          </cell>
          <cell r="I1004">
            <v>68200</v>
          </cell>
          <cell r="J1004" t="str">
            <v>MULHOUSE</v>
          </cell>
          <cell r="K1004">
            <v>4241</v>
          </cell>
          <cell r="L1004" t="str">
            <v>AIDE A ENFANT</v>
          </cell>
          <cell r="N1004" t="str">
            <v>NON TITULAIRE DROIT PRIVE</v>
          </cell>
          <cell r="O1004" t="str">
            <v>ADULTE RELAIS</v>
          </cell>
          <cell r="P1004">
            <v>42473</v>
          </cell>
          <cell r="Q1004" t="str">
            <v>TC</v>
          </cell>
          <cell r="R1004">
            <v>100</v>
          </cell>
          <cell r="S1004">
            <v>100</v>
          </cell>
        </row>
        <row r="1005">
          <cell r="B1005" t="str">
            <v>BAUR</v>
          </cell>
          <cell r="C1005" t="str">
            <v>BOCK</v>
          </cell>
          <cell r="D1005" t="str">
            <v>VERONIQUE</v>
          </cell>
          <cell r="E1005">
            <v>22922</v>
          </cell>
          <cell r="F1005">
            <v>68224</v>
          </cell>
          <cell r="G1005" t="str">
            <v>33 A CHEMIN DES VIGNOBLES</v>
          </cell>
          <cell r="I1005">
            <v>68130</v>
          </cell>
          <cell r="J1005" t="str">
            <v>ALTKIRCH</v>
          </cell>
          <cell r="K1005">
            <v>422</v>
          </cell>
          <cell r="L1005" t="str">
            <v>SCOLAIRE</v>
          </cell>
          <cell r="M1005" t="str">
            <v>EDUCATEUR DE JEUNES ENFANTS</v>
          </cell>
          <cell r="N1005" t="str">
            <v>CONTRACTUEL</v>
          </cell>
          <cell r="O1005" t="str">
            <v>ACTIVITE TEMPS NON COMPLET</v>
          </cell>
          <cell r="P1005">
            <v>43009</v>
          </cell>
          <cell r="Q1005" t="str">
            <v>TNC</v>
          </cell>
          <cell r="R1005">
            <v>80</v>
          </cell>
          <cell r="S1005">
            <v>80</v>
          </cell>
          <cell r="T1005" t="str">
            <v>EDUCATEURS DE JEUNES ENFANTS</v>
          </cell>
          <cell r="U1005" t="str">
            <v>B</v>
          </cell>
          <cell r="V1005">
            <v>2</v>
          </cell>
        </row>
        <row r="1006">
          <cell r="B1006" t="str">
            <v>VILAY</v>
          </cell>
          <cell r="C1006" t="str">
            <v>VILAY</v>
          </cell>
          <cell r="D1006" t="str">
            <v>ELODIE</v>
          </cell>
          <cell r="E1006">
            <v>22931</v>
          </cell>
          <cell r="F1006">
            <v>68224</v>
          </cell>
          <cell r="G1006" t="str">
            <v>20 RUE PAUL SCHUTZENBERGER</v>
          </cell>
          <cell r="I1006">
            <v>68200</v>
          </cell>
          <cell r="J1006" t="str">
            <v>MULHOUSE</v>
          </cell>
          <cell r="K1006">
            <v>4241</v>
          </cell>
          <cell r="L1006" t="str">
            <v>AIDE A ENFANT</v>
          </cell>
          <cell r="M1006" t="str">
            <v>ADJOINT ADMINISTRATIF TER.</v>
          </cell>
          <cell r="N1006" t="str">
            <v>STAGIAIRE</v>
          </cell>
          <cell r="O1006" t="str">
            <v>ACTIVITE TEMPS PLEIN</v>
          </cell>
          <cell r="P1006">
            <v>42968</v>
          </cell>
          <cell r="Q1006" t="str">
            <v>TC</v>
          </cell>
          <cell r="R1006">
            <v>100</v>
          </cell>
          <cell r="S1006">
            <v>100</v>
          </cell>
          <cell r="T1006" t="str">
            <v>ADJOINTS ADMINISTRATIFS TERRIT.</v>
          </cell>
          <cell r="U1006" t="str">
            <v>C</v>
          </cell>
          <cell r="V1006">
            <v>3</v>
          </cell>
        </row>
        <row r="1007">
          <cell r="B1007" t="str">
            <v>LOCHET</v>
          </cell>
          <cell r="C1007" t="str">
            <v>GRESSER</v>
          </cell>
          <cell r="D1007" t="str">
            <v>BRIGITTE</v>
          </cell>
          <cell r="E1007">
            <v>22933</v>
          </cell>
          <cell r="F1007">
            <v>68224</v>
          </cell>
          <cell r="G1007" t="str">
            <v>1 RUE DE MONTBELIARD</v>
          </cell>
          <cell r="I1007">
            <v>68200</v>
          </cell>
          <cell r="J1007" t="str">
            <v>MULHOUSE</v>
          </cell>
          <cell r="K1007">
            <v>4241</v>
          </cell>
          <cell r="L1007" t="str">
            <v>AIDE A ENFANT</v>
          </cell>
          <cell r="N1007" t="str">
            <v>VACATAIRE</v>
          </cell>
          <cell r="O1007" t="str">
            <v>ACTIVITE TEMPS PLEIN</v>
          </cell>
          <cell r="P1007">
            <v>42705</v>
          </cell>
          <cell r="Q1007" t="str">
            <v>TC</v>
          </cell>
          <cell r="R1007">
            <v>100</v>
          </cell>
          <cell r="S1007">
            <v>100</v>
          </cell>
        </row>
        <row r="1008">
          <cell r="B1008" t="str">
            <v>ATIETALLAH</v>
          </cell>
          <cell r="C1008" t="str">
            <v>DRIDI</v>
          </cell>
          <cell r="D1008" t="str">
            <v>RACHIDA</v>
          </cell>
          <cell r="E1008">
            <v>22943</v>
          </cell>
          <cell r="F1008">
            <v>68224</v>
          </cell>
          <cell r="G1008" t="str">
            <v>18 GRAND RUE</v>
          </cell>
          <cell r="I1008">
            <v>68100</v>
          </cell>
          <cell r="J1008" t="str">
            <v>MULHOUSE</v>
          </cell>
          <cell r="K1008">
            <v>422</v>
          </cell>
          <cell r="L1008" t="str">
            <v>SCOLAIRE</v>
          </cell>
          <cell r="N1008" t="str">
            <v>VACATAIRE</v>
          </cell>
          <cell r="O1008" t="str">
            <v>ACTIVITE TEMPS PLEIN</v>
          </cell>
          <cell r="P1008">
            <v>41913</v>
          </cell>
          <cell r="Q1008" t="str">
            <v>TC</v>
          </cell>
          <cell r="R1008">
            <v>100</v>
          </cell>
          <cell r="S1008">
            <v>100</v>
          </cell>
        </row>
        <row r="1009">
          <cell r="B1009" t="str">
            <v>BIRINGER</v>
          </cell>
          <cell r="C1009" t="str">
            <v>BIRINGER</v>
          </cell>
          <cell r="D1009" t="str">
            <v>JOHANNA</v>
          </cell>
          <cell r="E1009">
            <v>22944</v>
          </cell>
          <cell r="F1009">
            <v>68224</v>
          </cell>
          <cell r="G1009" t="str">
            <v>132 AVENUE ARISTIDE BRIAND</v>
          </cell>
          <cell r="I1009">
            <v>68200</v>
          </cell>
          <cell r="J1009" t="str">
            <v>MULHOUSE</v>
          </cell>
          <cell r="K1009">
            <v>422</v>
          </cell>
          <cell r="L1009" t="str">
            <v>SCOLAIRE</v>
          </cell>
          <cell r="M1009" t="str">
            <v>ADJOINT TER. D'ANIMATION</v>
          </cell>
          <cell r="N1009" t="str">
            <v>CONTRACTUEL</v>
          </cell>
          <cell r="O1009" t="str">
            <v>ACTIVITE TEMPS NON COMPLET</v>
          </cell>
          <cell r="P1009">
            <v>43055</v>
          </cell>
          <cell r="Q1009" t="str">
            <v>TNC</v>
          </cell>
          <cell r="R1009">
            <v>50</v>
          </cell>
          <cell r="S1009">
            <v>50</v>
          </cell>
          <cell r="T1009" t="str">
            <v>ADJOINTS TERRITORIAUX D'ANIMATION</v>
          </cell>
          <cell r="U1009" t="str">
            <v>C</v>
          </cell>
          <cell r="V1009">
            <v>1</v>
          </cell>
        </row>
        <row r="1010">
          <cell r="B1010" t="str">
            <v>CAQUINEAU</v>
          </cell>
          <cell r="C1010" t="str">
            <v>CAQUINEAU</v>
          </cell>
          <cell r="D1010" t="str">
            <v>JOSE</v>
          </cell>
          <cell r="E1010">
            <v>22945</v>
          </cell>
          <cell r="F1010">
            <v>68224</v>
          </cell>
          <cell r="G1010" t="str">
            <v>14 RUE DE LA MARCHANDISE</v>
          </cell>
          <cell r="I1010">
            <v>68200</v>
          </cell>
          <cell r="J1010" t="str">
            <v>MULHOUSE</v>
          </cell>
          <cell r="K1010">
            <v>4241</v>
          </cell>
          <cell r="L1010" t="str">
            <v>AIDE A ENFANT</v>
          </cell>
          <cell r="N1010" t="str">
            <v>NON TITULAIRE DROIT PRIVE</v>
          </cell>
          <cell r="O1010" t="str">
            <v>ADULTE RELAIS</v>
          </cell>
          <cell r="P1010">
            <v>42690</v>
          </cell>
          <cell r="Q1010" t="str">
            <v>TC</v>
          </cell>
          <cell r="R1010">
            <v>100</v>
          </cell>
          <cell r="S1010">
            <v>100</v>
          </cell>
        </row>
        <row r="1011">
          <cell r="B1011" t="str">
            <v>RAVENDRAN</v>
          </cell>
          <cell r="C1011" t="str">
            <v>RAVENDRAN</v>
          </cell>
          <cell r="D1011" t="str">
            <v>PRAMYA</v>
          </cell>
          <cell r="E1011">
            <v>22950</v>
          </cell>
          <cell r="F1011">
            <v>68224</v>
          </cell>
          <cell r="G1011" t="str">
            <v>9 RUE DE LA TOUR DU DIABLE</v>
          </cell>
          <cell r="I1011">
            <v>68100</v>
          </cell>
          <cell r="J1011" t="str">
            <v>MULHOUSE</v>
          </cell>
          <cell r="K1011">
            <v>422</v>
          </cell>
          <cell r="L1011" t="str">
            <v>SCOLAIRE</v>
          </cell>
          <cell r="N1011" t="str">
            <v>VACATAIRE</v>
          </cell>
          <cell r="O1011" t="str">
            <v>ACTIVITE TEMPS PLEIN</v>
          </cell>
          <cell r="P1011">
            <v>41913</v>
          </cell>
          <cell r="Q1011" t="str">
            <v>TC</v>
          </cell>
          <cell r="R1011">
            <v>100</v>
          </cell>
          <cell r="S1011">
            <v>100</v>
          </cell>
        </row>
        <row r="1012">
          <cell r="B1012" t="str">
            <v>JAHMI</v>
          </cell>
          <cell r="C1012" t="str">
            <v>JAHMI</v>
          </cell>
          <cell r="D1012" t="str">
            <v>SABRINA</v>
          </cell>
          <cell r="E1012">
            <v>22971</v>
          </cell>
          <cell r="F1012">
            <v>68224</v>
          </cell>
          <cell r="G1012" t="str">
            <v>44 A RUE DE KINGERSHEIM</v>
          </cell>
          <cell r="I1012">
            <v>68270</v>
          </cell>
          <cell r="J1012" t="str">
            <v>WITTENHEIM</v>
          </cell>
          <cell r="K1012">
            <v>4231</v>
          </cell>
          <cell r="L1012" t="str">
            <v>PERISCOLAIRE</v>
          </cell>
          <cell r="N1012" t="str">
            <v>VACATAIRE</v>
          </cell>
          <cell r="O1012" t="str">
            <v>ACTIVITE TEMPS PLEIN</v>
          </cell>
          <cell r="P1012">
            <v>41913</v>
          </cell>
          <cell r="Q1012" t="str">
            <v>TC</v>
          </cell>
          <cell r="R1012">
            <v>100</v>
          </cell>
          <cell r="S1012">
            <v>100</v>
          </cell>
        </row>
        <row r="1013">
          <cell r="B1013" t="str">
            <v>PRIMARD</v>
          </cell>
          <cell r="C1013" t="str">
            <v>PRIMARD</v>
          </cell>
          <cell r="D1013" t="str">
            <v>MARIE</v>
          </cell>
          <cell r="E1013">
            <v>22989</v>
          </cell>
          <cell r="F1013">
            <v>68224</v>
          </cell>
          <cell r="G1013" t="str">
            <v>5 AVENUE D'ALTKIRCH</v>
          </cell>
          <cell r="I1013">
            <v>68100</v>
          </cell>
          <cell r="J1013" t="str">
            <v>MULHOUSE</v>
          </cell>
          <cell r="K1013">
            <v>4242</v>
          </cell>
          <cell r="L1013" t="str">
            <v>EPANOUISSEMENT ENFANT</v>
          </cell>
          <cell r="N1013" t="str">
            <v>VACATAIRE</v>
          </cell>
          <cell r="O1013" t="str">
            <v>ACTIVITE TEMPS PLEIN</v>
          </cell>
          <cell r="P1013">
            <v>41944</v>
          </cell>
          <cell r="Q1013" t="str">
            <v>TC</v>
          </cell>
          <cell r="R1013">
            <v>100</v>
          </cell>
          <cell r="S1013">
            <v>100</v>
          </cell>
        </row>
        <row r="1014">
          <cell r="B1014" t="str">
            <v>OZTURK</v>
          </cell>
          <cell r="C1014" t="str">
            <v>OZTURK</v>
          </cell>
          <cell r="D1014" t="str">
            <v>SAFIYE</v>
          </cell>
          <cell r="E1014">
            <v>23021</v>
          </cell>
          <cell r="F1014">
            <v>68224</v>
          </cell>
          <cell r="G1014" t="str">
            <v>9 RUE PIERRE LOTI</v>
          </cell>
          <cell r="I1014">
            <v>68200</v>
          </cell>
          <cell r="J1014" t="str">
            <v>MULHOUSE</v>
          </cell>
          <cell r="K1014">
            <v>4231</v>
          </cell>
          <cell r="L1014" t="str">
            <v>PERISCOLAIRE</v>
          </cell>
          <cell r="N1014" t="str">
            <v>VACATAIRE</v>
          </cell>
          <cell r="O1014" t="str">
            <v>ACTIVITE TEMPS PLEIN</v>
          </cell>
          <cell r="P1014">
            <v>41974</v>
          </cell>
          <cell r="Q1014" t="str">
            <v>TC</v>
          </cell>
          <cell r="R1014">
            <v>100</v>
          </cell>
          <cell r="S1014">
            <v>100</v>
          </cell>
        </row>
        <row r="1015">
          <cell r="B1015" t="str">
            <v>LEMAITRE</v>
          </cell>
          <cell r="C1015" t="str">
            <v>LEMAITRE</v>
          </cell>
          <cell r="D1015" t="str">
            <v>CECILE</v>
          </cell>
          <cell r="E1015">
            <v>23022</v>
          </cell>
          <cell r="F1015">
            <v>68224</v>
          </cell>
          <cell r="G1015" t="str">
            <v>5 AVENUE D'ALTKIRCH</v>
          </cell>
          <cell r="I1015">
            <v>68100</v>
          </cell>
          <cell r="J1015" t="str">
            <v>MULHOUSE</v>
          </cell>
          <cell r="K1015">
            <v>4231</v>
          </cell>
          <cell r="L1015" t="str">
            <v>PERISCOLAIRE</v>
          </cell>
          <cell r="N1015" t="str">
            <v>VACATAIRE</v>
          </cell>
          <cell r="O1015" t="str">
            <v>ACTIVITE TEMPS PLEIN</v>
          </cell>
          <cell r="P1015">
            <v>41974</v>
          </cell>
          <cell r="Q1015" t="str">
            <v>TC</v>
          </cell>
          <cell r="R1015">
            <v>100</v>
          </cell>
          <cell r="S1015">
            <v>100</v>
          </cell>
        </row>
        <row r="1016">
          <cell r="B1016" t="str">
            <v>MOSSER</v>
          </cell>
          <cell r="C1016" t="str">
            <v>MOSSER</v>
          </cell>
          <cell r="D1016" t="str">
            <v>STEPHANIE</v>
          </cell>
          <cell r="E1016">
            <v>23023</v>
          </cell>
          <cell r="F1016">
            <v>68224</v>
          </cell>
          <cell r="G1016" t="str">
            <v>62 RUE JEAN MARTIN</v>
          </cell>
          <cell r="I1016">
            <v>68200</v>
          </cell>
          <cell r="J1016" t="str">
            <v>MULHOUSE</v>
          </cell>
          <cell r="K1016">
            <v>4242</v>
          </cell>
          <cell r="L1016" t="str">
            <v>EPANOUISSEMENT ENFANT</v>
          </cell>
          <cell r="N1016" t="str">
            <v>VACATAIRE</v>
          </cell>
          <cell r="O1016" t="str">
            <v>ACTIVITE TEMPS PLEIN</v>
          </cell>
          <cell r="P1016">
            <v>41974</v>
          </cell>
          <cell r="Q1016" t="str">
            <v>TC</v>
          </cell>
          <cell r="R1016">
            <v>100</v>
          </cell>
          <cell r="S1016">
            <v>100</v>
          </cell>
        </row>
        <row r="1017">
          <cell r="B1017" t="str">
            <v>PATRIARCA</v>
          </cell>
          <cell r="C1017" t="str">
            <v>PATRIARCA</v>
          </cell>
          <cell r="D1017" t="str">
            <v>FERNANDO</v>
          </cell>
          <cell r="E1017">
            <v>23069</v>
          </cell>
          <cell r="F1017">
            <v>68224</v>
          </cell>
          <cell r="G1017" t="str">
            <v>45 RUE BUHLER</v>
          </cell>
          <cell r="I1017">
            <v>68100</v>
          </cell>
          <cell r="J1017" t="str">
            <v>MULHOUSE</v>
          </cell>
          <cell r="K1017">
            <v>4231</v>
          </cell>
          <cell r="L1017" t="str">
            <v>PERISCOLAIRE</v>
          </cell>
          <cell r="N1017" t="str">
            <v>VACATAIRE</v>
          </cell>
          <cell r="O1017" t="str">
            <v>ACTIVITE TEMPS PLEIN</v>
          </cell>
          <cell r="P1017">
            <v>42005</v>
          </cell>
          <cell r="Q1017" t="str">
            <v>TC</v>
          </cell>
          <cell r="R1017">
            <v>100</v>
          </cell>
          <cell r="S1017">
            <v>100</v>
          </cell>
        </row>
        <row r="1018">
          <cell r="B1018" t="str">
            <v>ATIETALLAH</v>
          </cell>
          <cell r="C1018" t="str">
            <v>ATIETALLAH</v>
          </cell>
          <cell r="D1018" t="str">
            <v>NASSIMA</v>
          </cell>
          <cell r="E1018">
            <v>23070</v>
          </cell>
          <cell r="F1018">
            <v>68224</v>
          </cell>
          <cell r="G1018" t="str">
            <v>18 GRAND RUE</v>
          </cell>
          <cell r="I1018">
            <v>68100</v>
          </cell>
          <cell r="J1018" t="str">
            <v>MULHOUSE</v>
          </cell>
          <cell r="K1018">
            <v>422</v>
          </cell>
          <cell r="L1018" t="str">
            <v>SCOLAIRE</v>
          </cell>
          <cell r="N1018" t="str">
            <v>VACATAIRE</v>
          </cell>
          <cell r="O1018" t="str">
            <v>ACTIVITE TEMPS PLEIN</v>
          </cell>
          <cell r="P1018">
            <v>42005</v>
          </cell>
          <cell r="Q1018" t="str">
            <v>TC</v>
          </cell>
          <cell r="R1018">
            <v>100</v>
          </cell>
          <cell r="S1018">
            <v>100</v>
          </cell>
        </row>
        <row r="1019">
          <cell r="B1019" t="str">
            <v>BOUAALAQ</v>
          </cell>
          <cell r="C1019" t="str">
            <v>BOUAALAQ</v>
          </cell>
          <cell r="D1019" t="str">
            <v>AHMED</v>
          </cell>
          <cell r="E1019">
            <v>23206</v>
          </cell>
          <cell r="F1019">
            <v>68224</v>
          </cell>
          <cell r="G1019" t="str">
            <v>1 AVENUE CHARLES ZUMSTEIN</v>
          </cell>
          <cell r="I1019">
            <v>68170</v>
          </cell>
          <cell r="J1019" t="str">
            <v>RIXHEIM</v>
          </cell>
          <cell r="K1019">
            <v>4231</v>
          </cell>
          <cell r="L1019" t="str">
            <v>PERISCOLAIRE</v>
          </cell>
          <cell r="N1019" t="str">
            <v>VACATAIRE</v>
          </cell>
          <cell r="O1019" t="str">
            <v>ACTIVITE TEMPS PLEIN</v>
          </cell>
          <cell r="P1019">
            <v>42095</v>
          </cell>
          <cell r="Q1019" t="str">
            <v>TC</v>
          </cell>
          <cell r="R1019">
            <v>100</v>
          </cell>
          <cell r="S1019">
            <v>100</v>
          </cell>
        </row>
        <row r="1020">
          <cell r="B1020" t="str">
            <v>BOUHALLOUS</v>
          </cell>
          <cell r="C1020" t="str">
            <v>BOUHALLOUS</v>
          </cell>
          <cell r="D1020" t="str">
            <v>NABIL</v>
          </cell>
          <cell r="E1020">
            <v>23212</v>
          </cell>
          <cell r="F1020">
            <v>68224</v>
          </cell>
          <cell r="G1020" t="str">
            <v>56 RUE DES VERGERS</v>
          </cell>
          <cell r="I1020">
            <v>68800</v>
          </cell>
          <cell r="J1020" t="str">
            <v>THANN</v>
          </cell>
          <cell r="K1020">
            <v>4231</v>
          </cell>
          <cell r="L1020" t="str">
            <v>PERISCOLAIRE</v>
          </cell>
          <cell r="N1020" t="str">
            <v>VACATAIRE</v>
          </cell>
          <cell r="O1020" t="str">
            <v>ACTIVITE TEMPS PLEIN</v>
          </cell>
          <cell r="P1020">
            <v>42095</v>
          </cell>
          <cell r="Q1020" t="str">
            <v>TC</v>
          </cell>
          <cell r="R1020">
            <v>100</v>
          </cell>
          <cell r="S1020">
            <v>100</v>
          </cell>
        </row>
        <row r="1021">
          <cell r="B1021" t="str">
            <v>LUANGRAJ</v>
          </cell>
          <cell r="C1021" t="str">
            <v>LUANGRAJ</v>
          </cell>
          <cell r="D1021" t="str">
            <v>DANY</v>
          </cell>
          <cell r="E1021">
            <v>23217</v>
          </cell>
          <cell r="F1021">
            <v>68224</v>
          </cell>
          <cell r="G1021" t="str">
            <v>1B RUE  DE BATTENHEIM</v>
          </cell>
          <cell r="I1021">
            <v>68110</v>
          </cell>
          <cell r="J1021" t="str">
            <v>ILLZACH</v>
          </cell>
          <cell r="K1021">
            <v>4231</v>
          </cell>
          <cell r="L1021" t="str">
            <v>PERISCOLAIRE</v>
          </cell>
          <cell r="N1021" t="str">
            <v>VACATAIRE</v>
          </cell>
          <cell r="O1021" t="str">
            <v>ACTIVITE TEMPS PLEIN</v>
          </cell>
          <cell r="P1021">
            <v>42095</v>
          </cell>
          <cell r="Q1021" t="str">
            <v>TC</v>
          </cell>
          <cell r="R1021">
            <v>100</v>
          </cell>
          <cell r="S1021">
            <v>100</v>
          </cell>
        </row>
        <row r="1022">
          <cell r="B1022" t="str">
            <v>CLAR</v>
          </cell>
          <cell r="C1022" t="str">
            <v>CLAR</v>
          </cell>
          <cell r="D1022" t="str">
            <v>MARIE</v>
          </cell>
          <cell r="E1022">
            <v>23243</v>
          </cell>
          <cell r="F1022">
            <v>68224</v>
          </cell>
          <cell r="G1022" t="str">
            <v>59 RUE ANNA SCHOEN</v>
          </cell>
          <cell r="I1022">
            <v>68200</v>
          </cell>
          <cell r="J1022" t="str">
            <v>MULHOUSE</v>
          </cell>
          <cell r="K1022">
            <v>4241</v>
          </cell>
          <cell r="L1022" t="str">
            <v>AIDE A ENFANT</v>
          </cell>
          <cell r="N1022" t="str">
            <v>NON TITULAIRE DROIT PRIVE</v>
          </cell>
          <cell r="O1022" t="str">
            <v>ADULTE RELAIS</v>
          </cell>
          <cell r="P1022">
            <v>42473</v>
          </cell>
          <cell r="Q1022" t="str">
            <v>TC</v>
          </cell>
          <cell r="R1022">
            <v>100</v>
          </cell>
          <cell r="S1022">
            <v>100</v>
          </cell>
        </row>
        <row r="1023">
          <cell r="B1023" t="str">
            <v>DONNAT</v>
          </cell>
          <cell r="C1023" t="str">
            <v>HATOCHI</v>
          </cell>
          <cell r="D1023" t="str">
            <v>FATIMA</v>
          </cell>
          <cell r="E1023">
            <v>23246</v>
          </cell>
          <cell r="F1023">
            <v>68224</v>
          </cell>
          <cell r="G1023" t="str">
            <v>6 RUE SAINT GEORGES</v>
          </cell>
          <cell r="I1023">
            <v>68270</v>
          </cell>
          <cell r="J1023" t="str">
            <v>RUELISHEIM</v>
          </cell>
          <cell r="K1023">
            <v>4241</v>
          </cell>
          <cell r="L1023" t="str">
            <v>AIDE A ENFANT</v>
          </cell>
          <cell r="N1023" t="str">
            <v>NON TITULAIRE DROIT PRIVE</v>
          </cell>
          <cell r="O1023" t="str">
            <v>ADULTE RELAIS</v>
          </cell>
          <cell r="P1023">
            <v>42473</v>
          </cell>
          <cell r="Q1023" t="str">
            <v>TC</v>
          </cell>
          <cell r="R1023">
            <v>100</v>
          </cell>
          <cell r="S1023">
            <v>100</v>
          </cell>
        </row>
        <row r="1024">
          <cell r="B1024" t="str">
            <v>VALETTE</v>
          </cell>
          <cell r="C1024" t="str">
            <v>GUIO</v>
          </cell>
          <cell r="D1024" t="str">
            <v>CECILIA</v>
          </cell>
          <cell r="E1024">
            <v>23248</v>
          </cell>
          <cell r="F1024">
            <v>68224</v>
          </cell>
          <cell r="G1024" t="str">
            <v>7 RUE PIERRE LOTI</v>
          </cell>
          <cell r="I1024">
            <v>68200</v>
          </cell>
          <cell r="J1024" t="str">
            <v>MULHOUSE</v>
          </cell>
          <cell r="K1024">
            <v>4241</v>
          </cell>
          <cell r="L1024" t="str">
            <v>AIDE A ENFANT</v>
          </cell>
          <cell r="N1024" t="str">
            <v>NON TITULAIRE DROIT PRIVE</v>
          </cell>
          <cell r="O1024" t="str">
            <v>ADULTE RELAIS</v>
          </cell>
          <cell r="P1024">
            <v>42473</v>
          </cell>
          <cell r="Q1024" t="str">
            <v>TC</v>
          </cell>
          <cell r="R1024">
            <v>100</v>
          </cell>
          <cell r="S1024">
            <v>100</v>
          </cell>
        </row>
        <row r="1025">
          <cell r="B1025" t="str">
            <v>BINDER</v>
          </cell>
          <cell r="C1025" t="str">
            <v>BINDER</v>
          </cell>
          <cell r="D1025" t="str">
            <v>SERVAN</v>
          </cell>
          <cell r="E1025">
            <v>23464</v>
          </cell>
          <cell r="F1025">
            <v>68224</v>
          </cell>
          <cell r="G1025" t="str">
            <v>1 RUE DE LA MINOTERIE</v>
          </cell>
          <cell r="I1025">
            <v>68100</v>
          </cell>
          <cell r="J1025" t="str">
            <v>MULHOUSE</v>
          </cell>
          <cell r="K1025">
            <v>4211</v>
          </cell>
          <cell r="L1025" t="str">
            <v>PILOTAGE ET BUDGET GLOBAL</v>
          </cell>
          <cell r="M1025" t="str">
            <v>REDACTEUR PRINCIPAL 2EME CL</v>
          </cell>
          <cell r="N1025" t="str">
            <v>CONTRACTUEL</v>
          </cell>
          <cell r="O1025" t="str">
            <v>ACTIVITE TEMPS PLEIN</v>
          </cell>
          <cell r="P1025">
            <v>43009</v>
          </cell>
          <cell r="Q1025" t="str">
            <v>TC</v>
          </cell>
          <cell r="R1025">
            <v>100</v>
          </cell>
          <cell r="S1025">
            <v>100</v>
          </cell>
          <cell r="T1025" t="str">
            <v>REDACTEURS TERRITORIAUX</v>
          </cell>
          <cell r="U1025" t="str">
            <v>B</v>
          </cell>
          <cell r="V1025">
            <v>1</v>
          </cell>
        </row>
        <row r="1026">
          <cell r="B1026" t="str">
            <v>ZAHAR</v>
          </cell>
          <cell r="C1026" t="str">
            <v>ZAHAR</v>
          </cell>
          <cell r="D1026" t="str">
            <v>AZIZA</v>
          </cell>
          <cell r="E1026">
            <v>23774</v>
          </cell>
          <cell r="F1026">
            <v>68224</v>
          </cell>
          <cell r="G1026" t="str">
            <v>10 RUE DES CHAMPS</v>
          </cell>
          <cell r="I1026">
            <v>68460</v>
          </cell>
          <cell r="J1026" t="str">
            <v>LUTTERBACH</v>
          </cell>
          <cell r="K1026">
            <v>4231</v>
          </cell>
          <cell r="L1026" t="str">
            <v>PERISCOLAIRE</v>
          </cell>
          <cell r="N1026" t="str">
            <v>VACATAIRE</v>
          </cell>
          <cell r="O1026" t="str">
            <v>ACTIVITE TEMPS PLEIN</v>
          </cell>
          <cell r="P1026">
            <v>42248</v>
          </cell>
          <cell r="Q1026" t="str">
            <v>TC</v>
          </cell>
          <cell r="R1026">
            <v>100</v>
          </cell>
          <cell r="S1026">
            <v>100</v>
          </cell>
        </row>
        <row r="1027">
          <cell r="B1027" t="str">
            <v>NAMI</v>
          </cell>
          <cell r="C1027" t="str">
            <v>NAMI</v>
          </cell>
          <cell r="D1027" t="str">
            <v>SYLVIE</v>
          </cell>
          <cell r="E1027">
            <v>23778</v>
          </cell>
          <cell r="F1027">
            <v>68224</v>
          </cell>
          <cell r="G1027" t="str">
            <v>16 RUE DE BLOTZHEIM</v>
          </cell>
          <cell r="I1027">
            <v>68100</v>
          </cell>
          <cell r="J1027" t="str">
            <v>MULHOUSE</v>
          </cell>
          <cell r="K1027">
            <v>4231</v>
          </cell>
          <cell r="L1027" t="str">
            <v>PERISCOLAIRE</v>
          </cell>
          <cell r="N1027" t="str">
            <v>VACATAIRE</v>
          </cell>
          <cell r="O1027" t="str">
            <v>ACTIVITE TEMPS PLEIN</v>
          </cell>
          <cell r="P1027">
            <v>42248</v>
          </cell>
          <cell r="Q1027" t="str">
            <v>TC</v>
          </cell>
          <cell r="R1027">
            <v>100</v>
          </cell>
          <cell r="S1027">
            <v>100</v>
          </cell>
        </row>
        <row r="1028">
          <cell r="B1028" t="str">
            <v>FERHATI</v>
          </cell>
          <cell r="C1028" t="str">
            <v>FERHATI</v>
          </cell>
          <cell r="D1028" t="str">
            <v>ZAHRA</v>
          </cell>
          <cell r="E1028">
            <v>23786</v>
          </cell>
          <cell r="F1028">
            <v>68224</v>
          </cell>
          <cell r="G1028" t="str">
            <v>9 RUE D ILLFURTH</v>
          </cell>
          <cell r="I1028">
            <v>68720</v>
          </cell>
          <cell r="J1028" t="str">
            <v>HEIDWILLER</v>
          </cell>
          <cell r="K1028">
            <v>4231</v>
          </cell>
          <cell r="L1028" t="str">
            <v>PERISCOLAIRE</v>
          </cell>
          <cell r="N1028" t="str">
            <v>VACATAIRE</v>
          </cell>
          <cell r="O1028" t="str">
            <v>ACTIVITE TEMPS PLEIN</v>
          </cell>
          <cell r="P1028">
            <v>42248</v>
          </cell>
          <cell r="Q1028" t="str">
            <v>TC</v>
          </cell>
          <cell r="R1028">
            <v>100</v>
          </cell>
          <cell r="S1028">
            <v>100</v>
          </cell>
        </row>
        <row r="1029">
          <cell r="B1029" t="str">
            <v>JERBI</v>
          </cell>
          <cell r="C1029" t="str">
            <v>CHAHED</v>
          </cell>
          <cell r="D1029" t="str">
            <v>SABRINA</v>
          </cell>
          <cell r="E1029">
            <v>23788</v>
          </cell>
          <cell r="F1029">
            <v>68224</v>
          </cell>
          <cell r="G1029" t="str">
            <v>8 RUE DES PEUPLIERS</v>
          </cell>
          <cell r="I1029">
            <v>68170</v>
          </cell>
          <cell r="J1029" t="str">
            <v>RIXHEIM</v>
          </cell>
          <cell r="K1029">
            <v>4231</v>
          </cell>
          <cell r="L1029" t="str">
            <v>PERISCOLAIRE</v>
          </cell>
          <cell r="N1029" t="str">
            <v>VACATAIRE</v>
          </cell>
          <cell r="O1029" t="str">
            <v>ACTIVITE TEMPS PLEIN</v>
          </cell>
          <cell r="P1029">
            <v>42248</v>
          </cell>
          <cell r="Q1029" t="str">
            <v>TC</v>
          </cell>
          <cell r="R1029">
            <v>100</v>
          </cell>
          <cell r="S1029">
            <v>100</v>
          </cell>
        </row>
        <row r="1030">
          <cell r="B1030" t="str">
            <v>AUBRY</v>
          </cell>
          <cell r="C1030" t="str">
            <v>AUBRY</v>
          </cell>
          <cell r="D1030" t="str">
            <v>HELENE</v>
          </cell>
          <cell r="E1030">
            <v>23798</v>
          </cell>
          <cell r="F1030">
            <v>68224</v>
          </cell>
          <cell r="G1030" t="str">
            <v>7 RUE LEON BOURGEOIS</v>
          </cell>
          <cell r="I1030">
            <v>68100</v>
          </cell>
          <cell r="J1030" t="str">
            <v>MULHOUSE</v>
          </cell>
          <cell r="K1030">
            <v>4231</v>
          </cell>
          <cell r="L1030" t="str">
            <v>PERISCOLAIRE</v>
          </cell>
          <cell r="N1030" t="str">
            <v>VACATAIRE</v>
          </cell>
          <cell r="O1030" t="str">
            <v>ACTIVITE TEMPS PLEIN</v>
          </cell>
          <cell r="P1030">
            <v>43029</v>
          </cell>
          <cell r="Q1030" t="str">
            <v>TC</v>
          </cell>
          <cell r="R1030">
            <v>100</v>
          </cell>
          <cell r="S1030">
            <v>100</v>
          </cell>
        </row>
        <row r="1031">
          <cell r="B1031" t="str">
            <v>DOGHMI</v>
          </cell>
          <cell r="C1031" t="str">
            <v>MISRI</v>
          </cell>
          <cell r="D1031" t="str">
            <v>FATIMA</v>
          </cell>
          <cell r="E1031">
            <v>23800</v>
          </cell>
          <cell r="F1031">
            <v>68224</v>
          </cell>
          <cell r="G1031" t="str">
            <v>22 RUE DE L AIGLE</v>
          </cell>
          <cell r="I1031">
            <v>68200</v>
          </cell>
          <cell r="J1031" t="str">
            <v>MULHOUSE</v>
          </cell>
          <cell r="K1031">
            <v>4253</v>
          </cell>
          <cell r="L1031" t="str">
            <v>ENTRETIEN ET LOGISTIQUE</v>
          </cell>
          <cell r="M1031" t="str">
            <v>ADJOINT TECHNIQUE TERRITORIAL</v>
          </cell>
          <cell r="N1031" t="str">
            <v>STAGIAIRE</v>
          </cell>
          <cell r="O1031" t="str">
            <v>ACTIVITE TEMPS NON COMPLET</v>
          </cell>
          <cell r="P1031">
            <v>43009</v>
          </cell>
          <cell r="Q1031" t="str">
            <v>TNC</v>
          </cell>
          <cell r="R1031" t="str">
            <v>57.4</v>
          </cell>
          <cell r="S1031" t="str">
            <v>57.4</v>
          </cell>
          <cell r="T1031" t="str">
            <v>ADJOINTS TECHNIQUES TERRITORIAUX</v>
          </cell>
          <cell r="U1031" t="str">
            <v>C</v>
          </cell>
          <cell r="V1031">
            <v>2</v>
          </cell>
        </row>
        <row r="1032">
          <cell r="B1032" t="str">
            <v>LAFFARGUE</v>
          </cell>
          <cell r="C1032" t="str">
            <v>LAFFARGUE</v>
          </cell>
          <cell r="D1032" t="str">
            <v>FLORENCE</v>
          </cell>
          <cell r="E1032">
            <v>23854</v>
          </cell>
          <cell r="F1032">
            <v>68224</v>
          </cell>
          <cell r="G1032" t="str">
            <v>135 AVENUE ROGER SALENGRO</v>
          </cell>
          <cell r="I1032">
            <v>68100</v>
          </cell>
          <cell r="J1032" t="str">
            <v>MULHOUSE</v>
          </cell>
          <cell r="K1032">
            <v>4231</v>
          </cell>
          <cell r="L1032" t="str">
            <v>PERISCOLAIRE</v>
          </cell>
          <cell r="N1032" t="str">
            <v>VACATAIRE</v>
          </cell>
          <cell r="O1032" t="str">
            <v>ACTIVITE TEMPS PLEIN</v>
          </cell>
          <cell r="P1032">
            <v>42278</v>
          </cell>
          <cell r="Q1032" t="str">
            <v>TC</v>
          </cell>
          <cell r="R1032">
            <v>100</v>
          </cell>
          <cell r="S1032">
            <v>100</v>
          </cell>
        </row>
        <row r="1033">
          <cell r="B1033" t="str">
            <v>PFEIFFER</v>
          </cell>
          <cell r="C1033" t="str">
            <v>PFEIFFER</v>
          </cell>
          <cell r="D1033" t="str">
            <v>AUDE</v>
          </cell>
          <cell r="E1033">
            <v>23863</v>
          </cell>
          <cell r="F1033">
            <v>68224</v>
          </cell>
          <cell r="G1033" t="str">
            <v>10 RUE DES LANDES</v>
          </cell>
          <cell r="I1033">
            <v>68330</v>
          </cell>
          <cell r="J1033" t="str">
            <v>HUNINGUE</v>
          </cell>
          <cell r="K1033">
            <v>4231</v>
          </cell>
          <cell r="L1033" t="str">
            <v>PERISCOLAIRE</v>
          </cell>
          <cell r="N1033" t="str">
            <v>VACATAIRE</v>
          </cell>
          <cell r="O1033" t="str">
            <v>ACTIVITE TEMPS PLEIN</v>
          </cell>
          <cell r="P1033">
            <v>42278</v>
          </cell>
          <cell r="Q1033" t="str">
            <v>TC</v>
          </cell>
          <cell r="R1033">
            <v>100</v>
          </cell>
          <cell r="S1033">
            <v>100</v>
          </cell>
        </row>
        <row r="1034">
          <cell r="B1034" t="str">
            <v>BURKHART</v>
          </cell>
          <cell r="C1034" t="str">
            <v>BURKHART</v>
          </cell>
          <cell r="D1034" t="str">
            <v>ELISE</v>
          </cell>
          <cell r="E1034">
            <v>23915</v>
          </cell>
          <cell r="F1034">
            <v>68224</v>
          </cell>
          <cell r="G1034" t="str">
            <v>5 RUE DE SCHIMPER</v>
          </cell>
          <cell r="I1034">
            <v>67000</v>
          </cell>
          <cell r="J1034" t="str">
            <v>STRASBOURG</v>
          </cell>
          <cell r="K1034">
            <v>4231</v>
          </cell>
          <cell r="L1034" t="str">
            <v>PERISCOLAIRE</v>
          </cell>
          <cell r="N1034" t="str">
            <v>VACATAIRE</v>
          </cell>
          <cell r="O1034" t="str">
            <v>ACTIVITE TEMPS PLEIN</v>
          </cell>
          <cell r="P1034">
            <v>42339</v>
          </cell>
          <cell r="Q1034" t="str">
            <v>TC</v>
          </cell>
          <cell r="R1034">
            <v>100</v>
          </cell>
          <cell r="S1034">
            <v>100</v>
          </cell>
        </row>
        <row r="1035">
          <cell r="B1035" t="str">
            <v>MATHIE</v>
          </cell>
          <cell r="C1035" t="str">
            <v>MATHIE</v>
          </cell>
          <cell r="D1035" t="str">
            <v>TEO</v>
          </cell>
          <cell r="E1035">
            <v>23946</v>
          </cell>
          <cell r="F1035">
            <v>68224</v>
          </cell>
          <cell r="G1035" t="str">
            <v>6 RUE DU HOUBLON</v>
          </cell>
          <cell r="I1035">
            <v>68460</v>
          </cell>
          <cell r="J1035" t="str">
            <v>LUTTERBACH</v>
          </cell>
          <cell r="K1035">
            <v>4231</v>
          </cell>
          <cell r="L1035" t="str">
            <v>PERISCOLAIRE</v>
          </cell>
          <cell r="N1035" t="str">
            <v>VACATAIRE</v>
          </cell>
          <cell r="O1035" t="str">
            <v>ACTIVITE TEMPS PLEIN</v>
          </cell>
          <cell r="P1035">
            <v>42339</v>
          </cell>
          <cell r="Q1035" t="str">
            <v>TC</v>
          </cell>
          <cell r="R1035">
            <v>100</v>
          </cell>
          <cell r="S1035">
            <v>100</v>
          </cell>
        </row>
        <row r="1036">
          <cell r="B1036" t="str">
            <v>RETI</v>
          </cell>
          <cell r="C1036" t="str">
            <v>RETI</v>
          </cell>
          <cell r="D1036" t="str">
            <v>DOMENICA</v>
          </cell>
          <cell r="E1036">
            <v>24038</v>
          </cell>
          <cell r="F1036">
            <v>68224</v>
          </cell>
          <cell r="G1036" t="str">
            <v>23 RUE DE RICHWILLER</v>
          </cell>
          <cell r="I1036">
            <v>68460</v>
          </cell>
          <cell r="J1036" t="str">
            <v>LUTTERBACH</v>
          </cell>
          <cell r="K1036">
            <v>4231</v>
          </cell>
          <cell r="L1036" t="str">
            <v>PERISCOLAIRE</v>
          </cell>
          <cell r="N1036" t="str">
            <v>VACATAIRE</v>
          </cell>
          <cell r="O1036" t="str">
            <v>ACTIVITE TEMPS PLEIN</v>
          </cell>
          <cell r="P1036">
            <v>42370</v>
          </cell>
          <cell r="Q1036" t="str">
            <v>TC</v>
          </cell>
          <cell r="R1036">
            <v>100</v>
          </cell>
          <cell r="S1036">
            <v>100</v>
          </cell>
        </row>
        <row r="1037">
          <cell r="B1037" t="str">
            <v>BAGHA</v>
          </cell>
          <cell r="C1037" t="str">
            <v>BOUHALI</v>
          </cell>
          <cell r="D1037" t="str">
            <v>SALIMA</v>
          </cell>
          <cell r="E1037">
            <v>24056</v>
          </cell>
          <cell r="F1037">
            <v>68224</v>
          </cell>
          <cell r="G1037" t="str">
            <v>32 RUE THENARD</v>
          </cell>
          <cell r="I1037">
            <v>68200</v>
          </cell>
          <cell r="J1037" t="str">
            <v>MULHOUSE</v>
          </cell>
          <cell r="K1037">
            <v>4253</v>
          </cell>
          <cell r="L1037" t="str">
            <v>ENTRETIEN ET LOGISTIQUE</v>
          </cell>
          <cell r="M1037" t="str">
            <v>ADJOINT TECHNIQUE TERRITORIAL</v>
          </cell>
          <cell r="N1037" t="str">
            <v>STAGIAIRE</v>
          </cell>
          <cell r="O1037" t="str">
            <v>ACTIVITE TEMPS NON COMPLET</v>
          </cell>
          <cell r="P1037">
            <v>42736</v>
          </cell>
          <cell r="Q1037" t="str">
            <v>TNC</v>
          </cell>
          <cell r="R1037" t="str">
            <v>57.4</v>
          </cell>
          <cell r="S1037" t="str">
            <v>57.4</v>
          </cell>
          <cell r="T1037" t="str">
            <v>ADJOINTS TECHNIQUES TERRITORIAUX</v>
          </cell>
          <cell r="U1037" t="str">
            <v>C</v>
          </cell>
          <cell r="V1037">
            <v>2</v>
          </cell>
        </row>
        <row r="1038">
          <cell r="B1038" t="str">
            <v>BARELLI</v>
          </cell>
          <cell r="C1038" t="str">
            <v>BARELLI</v>
          </cell>
          <cell r="D1038" t="str">
            <v>LEA</v>
          </cell>
          <cell r="E1038">
            <v>24064</v>
          </cell>
          <cell r="F1038">
            <v>68224</v>
          </cell>
          <cell r="G1038" t="str">
            <v>7 RUE DE LUCELLE</v>
          </cell>
          <cell r="I1038">
            <v>68100</v>
          </cell>
          <cell r="J1038" t="str">
            <v>MULHOUSE</v>
          </cell>
          <cell r="K1038">
            <v>4231</v>
          </cell>
          <cell r="L1038" t="str">
            <v>PERISCOLAIRE</v>
          </cell>
          <cell r="N1038" t="str">
            <v>VACATAIRE</v>
          </cell>
          <cell r="O1038" t="str">
            <v>ACTIVITE TEMPS PLEIN</v>
          </cell>
          <cell r="P1038">
            <v>42401</v>
          </cell>
          <cell r="Q1038" t="str">
            <v>TC</v>
          </cell>
          <cell r="R1038">
            <v>100</v>
          </cell>
          <cell r="S1038">
            <v>100</v>
          </cell>
        </row>
        <row r="1039">
          <cell r="B1039" t="str">
            <v>MOUALEK</v>
          </cell>
          <cell r="C1039" t="str">
            <v>HAMRIOUI</v>
          </cell>
          <cell r="D1039" t="str">
            <v>SMINA</v>
          </cell>
          <cell r="E1039">
            <v>24080</v>
          </cell>
          <cell r="F1039">
            <v>68224</v>
          </cell>
          <cell r="G1039" t="str">
            <v>29 RUE DES VOSGES</v>
          </cell>
          <cell r="I1039">
            <v>68200</v>
          </cell>
          <cell r="J1039" t="str">
            <v>MULHOUSE</v>
          </cell>
          <cell r="K1039">
            <v>4253</v>
          </cell>
          <cell r="L1039" t="str">
            <v>ENTRETIEN ET LOGISTIQUE</v>
          </cell>
          <cell r="M1039" t="str">
            <v>ADJOINT TECHNIQUE TERRITORIAL</v>
          </cell>
          <cell r="N1039" t="str">
            <v>TITULAIRE</v>
          </cell>
          <cell r="O1039" t="str">
            <v>ACTIVITE TEMPS NON COMPLET</v>
          </cell>
          <cell r="P1039">
            <v>42795</v>
          </cell>
          <cell r="Q1039" t="str">
            <v>TNC</v>
          </cell>
          <cell r="R1039" t="str">
            <v>57.4</v>
          </cell>
          <cell r="S1039" t="str">
            <v>57.4</v>
          </cell>
          <cell r="T1039" t="str">
            <v>ADJOINTS TECHNIQUES TERRITORIAUX</v>
          </cell>
          <cell r="U1039" t="str">
            <v>C</v>
          </cell>
          <cell r="V1039">
            <v>2</v>
          </cell>
        </row>
        <row r="1040">
          <cell r="B1040" t="str">
            <v>HUEBRA</v>
          </cell>
          <cell r="C1040" t="str">
            <v>HUEBRA</v>
          </cell>
          <cell r="D1040" t="str">
            <v>JEREMY</v>
          </cell>
          <cell r="E1040">
            <v>24085</v>
          </cell>
          <cell r="F1040">
            <v>68224</v>
          </cell>
          <cell r="G1040" t="str">
            <v>20 RUE DE LA LOI</v>
          </cell>
          <cell r="I1040">
            <v>68100</v>
          </cell>
          <cell r="J1040" t="str">
            <v>MULHOUSE</v>
          </cell>
          <cell r="K1040">
            <v>4231</v>
          </cell>
          <cell r="L1040" t="str">
            <v>PERISCOLAIRE</v>
          </cell>
          <cell r="N1040" t="str">
            <v>VACATAIRE</v>
          </cell>
          <cell r="O1040" t="str">
            <v>ACTIVITE TEMPS PLEIN</v>
          </cell>
          <cell r="P1040">
            <v>42401</v>
          </cell>
          <cell r="Q1040" t="str">
            <v>TC</v>
          </cell>
          <cell r="R1040">
            <v>100</v>
          </cell>
          <cell r="S1040">
            <v>100</v>
          </cell>
        </row>
        <row r="1041">
          <cell r="B1041" t="str">
            <v>COCHET</v>
          </cell>
          <cell r="C1041" t="str">
            <v>COCHET</v>
          </cell>
          <cell r="D1041" t="str">
            <v>GUILLAUME</v>
          </cell>
          <cell r="E1041">
            <v>24110</v>
          </cell>
          <cell r="F1041">
            <v>68224</v>
          </cell>
          <cell r="G1041" t="str">
            <v>27 RUE HUGUENIN</v>
          </cell>
          <cell r="I1041">
            <v>68100</v>
          </cell>
          <cell r="J1041" t="str">
            <v>MULHOUSE</v>
          </cell>
          <cell r="K1041">
            <v>4231</v>
          </cell>
          <cell r="L1041" t="str">
            <v>PERISCOLAIRE</v>
          </cell>
          <cell r="N1041" t="str">
            <v>VACATAIRE</v>
          </cell>
          <cell r="O1041" t="str">
            <v>ACTIVITE TEMPS PLEIN</v>
          </cell>
          <cell r="P1041">
            <v>42430</v>
          </cell>
          <cell r="Q1041" t="str">
            <v>TC</v>
          </cell>
          <cell r="R1041">
            <v>100</v>
          </cell>
          <cell r="S1041">
            <v>100</v>
          </cell>
        </row>
        <row r="1042">
          <cell r="B1042" t="str">
            <v>RIVAT</v>
          </cell>
          <cell r="C1042" t="str">
            <v>RIVAT</v>
          </cell>
          <cell r="D1042" t="str">
            <v>HELENE</v>
          </cell>
          <cell r="E1042">
            <v>24172</v>
          </cell>
          <cell r="F1042">
            <v>68224</v>
          </cell>
          <cell r="G1042" t="str">
            <v>14 PARC DENISE FERRIER</v>
          </cell>
          <cell r="I1042">
            <v>68120</v>
          </cell>
          <cell r="J1042" t="str">
            <v>PFASTATT</v>
          </cell>
          <cell r="K1042">
            <v>4253</v>
          </cell>
          <cell r="L1042" t="str">
            <v>ENTRETIEN ET LOGISTIQUE</v>
          </cell>
          <cell r="M1042" t="str">
            <v>ADJOINT TECHNIQUE TERRITORIAL</v>
          </cell>
          <cell r="N1042" t="str">
            <v>STAGIAIRE</v>
          </cell>
          <cell r="O1042" t="str">
            <v>ACTIVITE TEMPS NON COMPLET</v>
          </cell>
          <cell r="P1042">
            <v>42856</v>
          </cell>
          <cell r="Q1042" t="str">
            <v>TNC</v>
          </cell>
          <cell r="R1042" t="str">
            <v>57.4</v>
          </cell>
          <cell r="S1042" t="str">
            <v>57.4</v>
          </cell>
          <cell r="T1042" t="str">
            <v>ADJOINTS TECHNIQUES TERRITORIAUX</v>
          </cell>
          <cell r="U1042" t="str">
            <v>C</v>
          </cell>
          <cell r="V1042">
            <v>3</v>
          </cell>
        </row>
        <row r="1043">
          <cell r="B1043" t="str">
            <v>DHIF</v>
          </cell>
          <cell r="C1043" t="str">
            <v>DHIF</v>
          </cell>
          <cell r="D1043" t="str">
            <v>FERIEL</v>
          </cell>
          <cell r="E1043">
            <v>24198</v>
          </cell>
          <cell r="F1043">
            <v>68224</v>
          </cell>
          <cell r="G1043" t="str">
            <v>24 RUE DES HEROS</v>
          </cell>
          <cell r="I1043">
            <v>68120</v>
          </cell>
          <cell r="J1043" t="str">
            <v>PFASTATT</v>
          </cell>
          <cell r="K1043">
            <v>424</v>
          </cell>
          <cell r="L1043" t="str">
            <v>ACTIONS EDUCATIVES</v>
          </cell>
          <cell r="N1043" t="str">
            <v>VACATAIRE</v>
          </cell>
          <cell r="O1043" t="str">
            <v>ACTIVITE TEMPS PLEIN</v>
          </cell>
          <cell r="P1043">
            <v>42491</v>
          </cell>
          <cell r="Q1043" t="str">
            <v>TC</v>
          </cell>
          <cell r="R1043">
            <v>100</v>
          </cell>
          <cell r="S1043">
            <v>100</v>
          </cell>
        </row>
        <row r="1044">
          <cell r="B1044" t="str">
            <v>EL FAKIR</v>
          </cell>
          <cell r="C1044" t="str">
            <v>EL FAKIR</v>
          </cell>
          <cell r="D1044" t="str">
            <v>HANAN</v>
          </cell>
          <cell r="E1044">
            <v>24212</v>
          </cell>
          <cell r="F1044">
            <v>68224</v>
          </cell>
          <cell r="G1044" t="str">
            <v>31 RUE DES FAISANS</v>
          </cell>
          <cell r="I1044">
            <v>68200</v>
          </cell>
          <cell r="J1044" t="str">
            <v>MULHOUSE</v>
          </cell>
          <cell r="K1044">
            <v>4253</v>
          </cell>
          <cell r="L1044" t="str">
            <v>ENTRETIEN ET LOGISTIQUE</v>
          </cell>
          <cell r="M1044" t="str">
            <v>ADJOINT TECHNIQUE TERRITORIAL</v>
          </cell>
          <cell r="N1044" t="str">
            <v>TITULAIRE</v>
          </cell>
          <cell r="O1044" t="str">
            <v>ACTIVITE TEMPS NON COMPLET</v>
          </cell>
          <cell r="P1044">
            <v>42887</v>
          </cell>
          <cell r="Q1044" t="str">
            <v>TNC</v>
          </cell>
          <cell r="R1044" t="str">
            <v>57.4</v>
          </cell>
          <cell r="S1044" t="str">
            <v>57.4</v>
          </cell>
          <cell r="T1044" t="str">
            <v>ADJOINTS TECHNIQUES TERRITORIAUX</v>
          </cell>
          <cell r="U1044" t="str">
            <v>C</v>
          </cell>
          <cell r="V1044">
            <v>2</v>
          </cell>
        </row>
        <row r="1045">
          <cell r="B1045" t="str">
            <v>LAOUAFI</v>
          </cell>
          <cell r="C1045" t="str">
            <v>MESBAH</v>
          </cell>
          <cell r="D1045" t="str">
            <v>ASSIA</v>
          </cell>
          <cell r="E1045">
            <v>24230</v>
          </cell>
          <cell r="F1045">
            <v>68224</v>
          </cell>
          <cell r="G1045" t="str">
            <v>49 RUE DES ABEILLES</v>
          </cell>
          <cell r="I1045">
            <v>68200</v>
          </cell>
          <cell r="J1045" t="str">
            <v>MULHOUSE</v>
          </cell>
          <cell r="K1045">
            <v>4253</v>
          </cell>
          <cell r="L1045" t="str">
            <v>ENTRETIEN ET LOGISTIQUE</v>
          </cell>
          <cell r="M1045" t="str">
            <v>ADJOINT TECHNIQUE TERRITORIAL</v>
          </cell>
          <cell r="N1045" t="str">
            <v>TITULAIRE</v>
          </cell>
          <cell r="O1045" t="str">
            <v>ACTIVITE TEMPS NON COMPLET</v>
          </cell>
          <cell r="P1045">
            <v>42887</v>
          </cell>
          <cell r="Q1045" t="str">
            <v>TNC</v>
          </cell>
          <cell r="R1045" t="str">
            <v>57.4</v>
          </cell>
          <cell r="S1045" t="str">
            <v>57.4</v>
          </cell>
          <cell r="T1045" t="str">
            <v>ADJOINTS TECHNIQUES TERRITORIAUX</v>
          </cell>
          <cell r="U1045" t="str">
            <v>C</v>
          </cell>
          <cell r="V1045">
            <v>2</v>
          </cell>
        </row>
        <row r="1046">
          <cell r="B1046" t="str">
            <v>BIDON</v>
          </cell>
          <cell r="C1046" t="str">
            <v>BROUSSILLON</v>
          </cell>
          <cell r="D1046" t="str">
            <v>KARINE</v>
          </cell>
          <cell r="E1046">
            <v>24243</v>
          </cell>
          <cell r="F1046">
            <v>68224</v>
          </cell>
          <cell r="G1046" t="str">
            <v>3 RUE DE LA TOUTERELLE</v>
          </cell>
          <cell r="I1046">
            <v>68310</v>
          </cell>
          <cell r="J1046" t="str">
            <v>WITTELSHEIM</v>
          </cell>
          <cell r="K1046">
            <v>4253</v>
          </cell>
          <cell r="L1046" t="str">
            <v>ENTRETIEN ET LOGISTIQUE</v>
          </cell>
          <cell r="M1046" t="str">
            <v>ADJOINT TECH. TER. PPAL 2E CL</v>
          </cell>
          <cell r="N1046" t="str">
            <v>TITULAIRE</v>
          </cell>
          <cell r="O1046" t="str">
            <v>ACTIVITE TEMPS NON COMPLET</v>
          </cell>
          <cell r="P1046">
            <v>42826</v>
          </cell>
          <cell r="Q1046" t="str">
            <v>TNC</v>
          </cell>
          <cell r="R1046" t="str">
            <v>57.4</v>
          </cell>
          <cell r="S1046" t="str">
            <v>57.4</v>
          </cell>
          <cell r="T1046" t="str">
            <v>ADJOINTS TECHNIQUES TERRITORIAUX</v>
          </cell>
          <cell r="U1046" t="str">
            <v>C</v>
          </cell>
          <cell r="V1046">
            <v>6</v>
          </cell>
        </row>
        <row r="1047">
          <cell r="B1047" t="str">
            <v>ES SOUSSI</v>
          </cell>
          <cell r="C1047" t="str">
            <v>ES SOUSSI</v>
          </cell>
          <cell r="D1047" t="str">
            <v>FATNA</v>
          </cell>
          <cell r="E1047">
            <v>24437</v>
          </cell>
          <cell r="F1047">
            <v>68224</v>
          </cell>
          <cell r="G1047" t="str">
            <v>22 RUE ENGEL DOLFUSS</v>
          </cell>
          <cell r="I1047">
            <v>68200</v>
          </cell>
          <cell r="J1047" t="str">
            <v>MULHOUSE</v>
          </cell>
          <cell r="K1047">
            <v>4241</v>
          </cell>
          <cell r="L1047" t="str">
            <v>AIDE A ENFANT</v>
          </cell>
          <cell r="N1047" t="str">
            <v>NON TITULAIRE DROIT PRIVE</v>
          </cell>
          <cell r="O1047" t="str">
            <v>ADULTE RELAIS</v>
          </cell>
          <cell r="P1047">
            <v>42969</v>
          </cell>
          <cell r="Q1047" t="str">
            <v>TC</v>
          </cell>
          <cell r="R1047">
            <v>100</v>
          </cell>
          <cell r="S1047">
            <v>100</v>
          </cell>
        </row>
        <row r="1048">
          <cell r="B1048" t="str">
            <v>BOUARASSE</v>
          </cell>
          <cell r="C1048" t="str">
            <v>BOUARASSE</v>
          </cell>
          <cell r="D1048" t="str">
            <v>NADIA</v>
          </cell>
          <cell r="E1048">
            <v>24440</v>
          </cell>
          <cell r="F1048">
            <v>68224</v>
          </cell>
          <cell r="G1048" t="str">
            <v>66 AVENUE DU PRESIDENT KENNEDY</v>
          </cell>
          <cell r="I1048">
            <v>68200</v>
          </cell>
          <cell r="J1048" t="str">
            <v>MULHOUSE</v>
          </cell>
          <cell r="K1048">
            <v>4241</v>
          </cell>
          <cell r="L1048" t="str">
            <v>AIDE A ENFANT</v>
          </cell>
          <cell r="N1048" t="str">
            <v>NON TITULAIRE DROIT PRIVE</v>
          </cell>
          <cell r="O1048" t="str">
            <v>ADULTE RELAIS</v>
          </cell>
          <cell r="P1048">
            <v>42969</v>
          </cell>
          <cell r="Q1048" t="str">
            <v>TC</v>
          </cell>
          <cell r="R1048">
            <v>100</v>
          </cell>
          <cell r="S1048">
            <v>100</v>
          </cell>
        </row>
        <row r="1049">
          <cell r="B1049" t="str">
            <v>DA ENCARNACAO LOBATO</v>
          </cell>
          <cell r="C1049" t="str">
            <v>DA ENCARNACAO LOBATO</v>
          </cell>
          <cell r="D1049" t="str">
            <v>FRANCINETE</v>
          </cell>
          <cell r="E1049">
            <v>24507</v>
          </cell>
          <cell r="F1049">
            <v>68224</v>
          </cell>
          <cell r="G1049" t="str">
            <v>89 RUE NEPPERT</v>
          </cell>
          <cell r="I1049">
            <v>68100</v>
          </cell>
          <cell r="J1049" t="str">
            <v>MULHOUSE</v>
          </cell>
          <cell r="K1049">
            <v>4253</v>
          </cell>
          <cell r="L1049" t="str">
            <v>ENTRETIEN ET LOGISTIQUE</v>
          </cell>
          <cell r="M1049" t="str">
            <v>ADJOINT TECHNIQUE TERRITORIAL</v>
          </cell>
          <cell r="N1049" t="str">
            <v>STAGIAIRE</v>
          </cell>
          <cell r="O1049" t="str">
            <v>ACTIVITE TEMPS NON COMPLET</v>
          </cell>
          <cell r="P1049">
            <v>42948</v>
          </cell>
          <cell r="Q1049" t="str">
            <v>TNC</v>
          </cell>
          <cell r="R1049" t="str">
            <v>57.4</v>
          </cell>
          <cell r="S1049" t="str">
            <v>57.4</v>
          </cell>
          <cell r="T1049" t="str">
            <v>ADJOINTS TECHNIQUES TERRITORIAUX</v>
          </cell>
          <cell r="U1049" t="str">
            <v>C</v>
          </cell>
          <cell r="V1049">
            <v>5</v>
          </cell>
        </row>
        <row r="1050">
          <cell r="B1050" t="str">
            <v>AHDA</v>
          </cell>
          <cell r="C1050" t="str">
            <v>BARAHALI</v>
          </cell>
          <cell r="D1050" t="str">
            <v>EZZAHRA</v>
          </cell>
          <cell r="E1050">
            <v>24508</v>
          </cell>
          <cell r="F1050">
            <v>68224</v>
          </cell>
          <cell r="G1050" t="str">
            <v>15 RUE STEINBACH</v>
          </cell>
          <cell r="I1050">
            <v>68200</v>
          </cell>
          <cell r="J1050" t="str">
            <v>MULHOUSE</v>
          </cell>
          <cell r="K1050">
            <v>4253</v>
          </cell>
          <cell r="L1050" t="str">
            <v>ENTRETIEN ET LOGISTIQUE</v>
          </cell>
          <cell r="M1050" t="str">
            <v>ADJOINT TECHNIQUE TERRITORIAL</v>
          </cell>
          <cell r="N1050" t="str">
            <v>STAGIAIRE</v>
          </cell>
          <cell r="O1050" t="str">
            <v>ACTIVITE TEMPS NON COMPLET</v>
          </cell>
          <cell r="P1050">
            <v>43040</v>
          </cell>
          <cell r="Q1050" t="str">
            <v>TNC</v>
          </cell>
          <cell r="R1050" t="str">
            <v>57.4</v>
          </cell>
          <cell r="S1050" t="str">
            <v>57.4</v>
          </cell>
          <cell r="T1050" t="str">
            <v>ADJOINTS TECHNIQUES TERRITORIAUX</v>
          </cell>
          <cell r="U1050" t="str">
            <v>C</v>
          </cell>
          <cell r="V1050">
            <v>1</v>
          </cell>
        </row>
        <row r="1051">
          <cell r="B1051" t="str">
            <v>MAGHRAOUI</v>
          </cell>
          <cell r="C1051" t="str">
            <v>MAGHRAOUI</v>
          </cell>
          <cell r="D1051" t="str">
            <v>SARAH</v>
          </cell>
          <cell r="E1051">
            <v>24547</v>
          </cell>
          <cell r="F1051">
            <v>68224</v>
          </cell>
          <cell r="G1051" t="str">
            <v>26 QUAI DES CIGOGNES</v>
          </cell>
          <cell r="I1051">
            <v>68200</v>
          </cell>
          <cell r="J1051" t="str">
            <v>MULHOUSE</v>
          </cell>
          <cell r="K1051">
            <v>42</v>
          </cell>
          <cell r="L1051" t="str">
            <v>POLE EDUCATION ET ENFANCE</v>
          </cell>
          <cell r="N1051" t="str">
            <v>VACATAIRE</v>
          </cell>
          <cell r="O1051" t="str">
            <v>ACTIVITE TEMPS PLEIN</v>
          </cell>
          <cell r="P1051">
            <v>42614</v>
          </cell>
          <cell r="Q1051" t="str">
            <v>TC</v>
          </cell>
          <cell r="R1051">
            <v>100</v>
          </cell>
          <cell r="S1051">
            <v>100</v>
          </cell>
        </row>
        <row r="1052">
          <cell r="B1052" t="str">
            <v>KARTODIKROMO</v>
          </cell>
          <cell r="C1052" t="str">
            <v>KARTODIKROMO</v>
          </cell>
          <cell r="D1052" t="str">
            <v>GIOVANNA LEGINEM</v>
          </cell>
          <cell r="E1052">
            <v>24576</v>
          </cell>
          <cell r="F1052">
            <v>68224</v>
          </cell>
          <cell r="G1052" t="str">
            <v>14 RUE SAINT MICHEL</v>
          </cell>
          <cell r="I1052">
            <v>68100</v>
          </cell>
          <cell r="J1052" t="str">
            <v>MULHOUSE</v>
          </cell>
          <cell r="K1052">
            <v>422</v>
          </cell>
          <cell r="L1052" t="str">
            <v>SCOLAIRE</v>
          </cell>
          <cell r="M1052" t="str">
            <v>AGENT SPE. MAT. PPAL 2E CLASSE</v>
          </cell>
          <cell r="N1052" t="str">
            <v>CONTRACTUEL</v>
          </cell>
          <cell r="O1052" t="str">
            <v>ACTIVITE TEMPS NON COMPLET</v>
          </cell>
          <cell r="P1052">
            <v>42925</v>
          </cell>
          <cell r="Q1052" t="str">
            <v>TNC</v>
          </cell>
          <cell r="R1052">
            <v>67</v>
          </cell>
          <cell r="S1052">
            <v>67</v>
          </cell>
          <cell r="T1052" t="str">
            <v>AGENTS TERR.SPEC.ECOLES MATERNELLES</v>
          </cell>
          <cell r="U1052" t="str">
            <v>C</v>
          </cell>
          <cell r="V1052">
            <v>1</v>
          </cell>
        </row>
        <row r="1053">
          <cell r="B1053" t="str">
            <v>SAHIN</v>
          </cell>
          <cell r="C1053" t="str">
            <v>POLAT</v>
          </cell>
          <cell r="D1053" t="str">
            <v>SAZIYE</v>
          </cell>
          <cell r="E1053">
            <v>24578</v>
          </cell>
          <cell r="F1053">
            <v>68224</v>
          </cell>
          <cell r="G1053" t="str">
            <v>23 RUE D'ORADOUR</v>
          </cell>
          <cell r="I1053">
            <v>68200</v>
          </cell>
          <cell r="J1053" t="str">
            <v>MULHOUSE</v>
          </cell>
          <cell r="K1053">
            <v>4253</v>
          </cell>
          <cell r="L1053" t="str">
            <v>ENTRETIEN ET LOGISTIQUE</v>
          </cell>
          <cell r="M1053" t="str">
            <v>ADJOINT TECHNIQUE TERRITORIAL</v>
          </cell>
          <cell r="N1053" t="str">
            <v>TITULAIRE</v>
          </cell>
          <cell r="O1053" t="str">
            <v>ACTIVITE TEMPS NON COMPLET</v>
          </cell>
          <cell r="P1053">
            <v>42979</v>
          </cell>
          <cell r="Q1053" t="str">
            <v>TNC</v>
          </cell>
          <cell r="R1053" t="str">
            <v>57.4</v>
          </cell>
          <cell r="S1053" t="str">
            <v>57.4</v>
          </cell>
          <cell r="T1053" t="str">
            <v>ADJOINTS TECHNIQUES TERRITORIAUX</v>
          </cell>
          <cell r="U1053" t="str">
            <v>C</v>
          </cell>
          <cell r="V1053">
            <v>3</v>
          </cell>
        </row>
        <row r="1054">
          <cell r="B1054" t="str">
            <v>ABDI</v>
          </cell>
          <cell r="C1054" t="str">
            <v>ABDI</v>
          </cell>
          <cell r="D1054" t="str">
            <v>FATIMA</v>
          </cell>
          <cell r="E1054">
            <v>24579</v>
          </cell>
          <cell r="F1054">
            <v>68224</v>
          </cell>
          <cell r="G1054" t="str">
            <v>34 RUE KOECHLIN</v>
          </cell>
          <cell r="I1054">
            <v>68200</v>
          </cell>
          <cell r="J1054" t="str">
            <v>MULHOUSE</v>
          </cell>
          <cell r="K1054">
            <v>422</v>
          </cell>
          <cell r="L1054" t="str">
            <v>SCOLAIRE</v>
          </cell>
          <cell r="M1054" t="str">
            <v>AGENT SPE. MAT. PPAL 2E CLASSE</v>
          </cell>
          <cell r="N1054" t="str">
            <v>CONTRACTUEL</v>
          </cell>
          <cell r="O1054" t="str">
            <v>ACTIVITE TEMPS NON COMPLET</v>
          </cell>
          <cell r="P1054">
            <v>43009</v>
          </cell>
          <cell r="Q1054" t="str">
            <v>TNC</v>
          </cell>
          <cell r="R1054">
            <v>81</v>
          </cell>
          <cell r="S1054">
            <v>81</v>
          </cell>
          <cell r="T1054" t="str">
            <v>AGENTS TERR.SPEC.ECOLES MATERNELLES</v>
          </cell>
          <cell r="U1054" t="str">
            <v>C</v>
          </cell>
          <cell r="V1054">
            <v>1</v>
          </cell>
        </row>
        <row r="1055">
          <cell r="B1055" t="str">
            <v>ARNAUD</v>
          </cell>
          <cell r="C1055" t="str">
            <v>ARNAUD</v>
          </cell>
          <cell r="D1055" t="str">
            <v>MANUELLA</v>
          </cell>
          <cell r="E1055">
            <v>24595</v>
          </cell>
          <cell r="F1055">
            <v>68224</v>
          </cell>
          <cell r="G1055" t="str">
            <v>16 RUE DU MANEGE</v>
          </cell>
          <cell r="I1055">
            <v>68100</v>
          </cell>
          <cell r="J1055" t="str">
            <v>MULHOUSE</v>
          </cell>
          <cell r="K1055">
            <v>4253</v>
          </cell>
          <cell r="L1055" t="str">
            <v>ENTRETIEN ET LOGISTIQUE</v>
          </cell>
          <cell r="M1055" t="str">
            <v>ADJOINT TECHNIQUE TERRITORIAL</v>
          </cell>
          <cell r="N1055" t="str">
            <v>STAGIAIRE</v>
          </cell>
          <cell r="O1055" t="str">
            <v>ACTIVITE TEMPS NON COMPLET</v>
          </cell>
          <cell r="P1055">
            <v>42979</v>
          </cell>
          <cell r="Q1055" t="str">
            <v>TNC</v>
          </cell>
          <cell r="R1055" t="str">
            <v>57.4</v>
          </cell>
          <cell r="S1055" t="str">
            <v>57.4</v>
          </cell>
          <cell r="T1055" t="str">
            <v>ADJOINTS TECHNIQUES TERRITORIAUX</v>
          </cell>
          <cell r="U1055" t="str">
            <v>C</v>
          </cell>
          <cell r="V1055">
            <v>4</v>
          </cell>
        </row>
        <row r="1056">
          <cell r="B1056" t="str">
            <v>ROGLER</v>
          </cell>
          <cell r="C1056" t="str">
            <v>ROGLER</v>
          </cell>
          <cell r="D1056" t="str">
            <v>LUCAS</v>
          </cell>
          <cell r="E1056">
            <v>24597</v>
          </cell>
          <cell r="F1056">
            <v>68224</v>
          </cell>
          <cell r="G1056" t="str">
            <v>26 RUE DU MUGUET</v>
          </cell>
          <cell r="I1056">
            <v>68280</v>
          </cell>
          <cell r="J1056" t="str">
            <v>SUNDHOFFEN</v>
          </cell>
          <cell r="K1056">
            <v>4242</v>
          </cell>
          <cell r="L1056" t="str">
            <v>EPANOUISSEMENT ENFANT</v>
          </cell>
          <cell r="N1056" t="str">
            <v>VACATAIRE</v>
          </cell>
          <cell r="O1056" t="str">
            <v>ACTIVITE TEMPS PLEIN</v>
          </cell>
          <cell r="P1056">
            <v>42614</v>
          </cell>
          <cell r="Q1056" t="str">
            <v>TC</v>
          </cell>
          <cell r="R1056">
            <v>100</v>
          </cell>
          <cell r="S1056">
            <v>100</v>
          </cell>
        </row>
        <row r="1057">
          <cell r="B1057" t="str">
            <v>LEIBUNDGUTH</v>
          </cell>
          <cell r="C1057" t="str">
            <v>LEIBUNDGUTH</v>
          </cell>
          <cell r="D1057" t="str">
            <v>PASCAL</v>
          </cell>
          <cell r="E1057">
            <v>24598</v>
          </cell>
          <cell r="F1057">
            <v>68224</v>
          </cell>
          <cell r="G1057" t="str">
            <v>7 RUE DE PICARDIE</v>
          </cell>
          <cell r="I1057">
            <v>68260</v>
          </cell>
          <cell r="J1057" t="str">
            <v>KINGERSHEIM</v>
          </cell>
          <cell r="K1057">
            <v>4231</v>
          </cell>
          <cell r="L1057" t="str">
            <v>PERISCOLAIRE</v>
          </cell>
          <cell r="N1057" t="str">
            <v>VACATAIRE</v>
          </cell>
          <cell r="O1057" t="str">
            <v>ACTIVITE TEMPS PLEIN</v>
          </cell>
          <cell r="P1057">
            <v>42614</v>
          </cell>
          <cell r="Q1057" t="str">
            <v>TC</v>
          </cell>
          <cell r="R1057">
            <v>100</v>
          </cell>
          <cell r="S1057">
            <v>100</v>
          </cell>
        </row>
        <row r="1058">
          <cell r="B1058" t="str">
            <v>FREY</v>
          </cell>
          <cell r="C1058" t="str">
            <v>FREY</v>
          </cell>
          <cell r="D1058" t="str">
            <v>GWENDOLINE</v>
          </cell>
          <cell r="E1058">
            <v>24599</v>
          </cell>
          <cell r="F1058">
            <v>68224</v>
          </cell>
          <cell r="G1058" t="str">
            <v>2 RUE DES VIOLETTES</v>
          </cell>
          <cell r="I1058">
            <v>68210</v>
          </cell>
          <cell r="J1058" t="str">
            <v>BALLERSDORF</v>
          </cell>
          <cell r="K1058">
            <v>4231</v>
          </cell>
          <cell r="L1058" t="str">
            <v>PERISCOLAIRE</v>
          </cell>
          <cell r="N1058" t="str">
            <v>VACATAIRE</v>
          </cell>
          <cell r="O1058" t="str">
            <v>ACTIVITE TEMPS PLEIN</v>
          </cell>
          <cell r="P1058">
            <v>42614</v>
          </cell>
          <cell r="Q1058" t="str">
            <v>TC</v>
          </cell>
          <cell r="R1058">
            <v>100</v>
          </cell>
          <cell r="S1058">
            <v>100</v>
          </cell>
        </row>
        <row r="1059">
          <cell r="B1059" t="str">
            <v>SCHMITT</v>
          </cell>
          <cell r="C1059" t="str">
            <v>SCHMITT</v>
          </cell>
          <cell r="D1059" t="str">
            <v>SABRINA</v>
          </cell>
          <cell r="E1059">
            <v>24600</v>
          </cell>
          <cell r="F1059">
            <v>68224</v>
          </cell>
          <cell r="G1059" t="str">
            <v>132 RUE DE LA MER ROUGE</v>
          </cell>
          <cell r="I1059">
            <v>68200</v>
          </cell>
          <cell r="J1059" t="str">
            <v>MULHOUSE</v>
          </cell>
          <cell r="K1059">
            <v>4241</v>
          </cell>
          <cell r="L1059" t="str">
            <v>AIDE A ENFANT</v>
          </cell>
          <cell r="N1059" t="str">
            <v>VACATAIRE</v>
          </cell>
          <cell r="O1059" t="str">
            <v>ACTIVITE TEMPS PLEIN</v>
          </cell>
          <cell r="P1059">
            <v>42614</v>
          </cell>
          <cell r="Q1059" t="str">
            <v>TC</v>
          </cell>
          <cell r="R1059">
            <v>100</v>
          </cell>
          <cell r="S1059">
            <v>100</v>
          </cell>
        </row>
        <row r="1060">
          <cell r="B1060" t="str">
            <v>EL JORFI</v>
          </cell>
          <cell r="C1060" t="str">
            <v>EL JORFI</v>
          </cell>
          <cell r="D1060" t="str">
            <v>MYRIAME</v>
          </cell>
          <cell r="E1060">
            <v>24601</v>
          </cell>
          <cell r="F1060">
            <v>68224</v>
          </cell>
          <cell r="G1060" t="str">
            <v>88 RUE DE ROUFFACH</v>
          </cell>
          <cell r="I1060">
            <v>68200</v>
          </cell>
          <cell r="J1060" t="str">
            <v>MULHOUSE</v>
          </cell>
          <cell r="K1060">
            <v>4242</v>
          </cell>
          <cell r="L1060" t="str">
            <v>EPANOUISSEMENT ENFANT</v>
          </cell>
          <cell r="N1060" t="str">
            <v>VACATAIRE</v>
          </cell>
          <cell r="O1060" t="str">
            <v>ACTIVITE TEMPS PLEIN</v>
          </cell>
          <cell r="P1060">
            <v>42614</v>
          </cell>
          <cell r="Q1060" t="str">
            <v>TC</v>
          </cell>
          <cell r="R1060">
            <v>100</v>
          </cell>
          <cell r="S1060">
            <v>100</v>
          </cell>
        </row>
        <row r="1061">
          <cell r="B1061" t="str">
            <v>ABDELOUHAB</v>
          </cell>
          <cell r="C1061" t="str">
            <v>ABDELOUHAB</v>
          </cell>
          <cell r="D1061" t="str">
            <v>NADIR</v>
          </cell>
          <cell r="E1061">
            <v>24603</v>
          </cell>
          <cell r="F1061">
            <v>68224</v>
          </cell>
          <cell r="G1061" t="str">
            <v>8 RUE DU STADE</v>
          </cell>
          <cell r="I1061">
            <v>68260</v>
          </cell>
          <cell r="J1061" t="str">
            <v>KINGERSHEIM</v>
          </cell>
          <cell r="K1061">
            <v>4242</v>
          </cell>
          <cell r="L1061" t="str">
            <v>EPANOUISSEMENT ENFANT</v>
          </cell>
          <cell r="N1061" t="str">
            <v>VACATAIRE</v>
          </cell>
          <cell r="O1061" t="str">
            <v>ACTIVITE TEMPS PLEIN</v>
          </cell>
          <cell r="P1061">
            <v>42614</v>
          </cell>
          <cell r="Q1061" t="str">
            <v>TC</v>
          </cell>
          <cell r="R1061">
            <v>100</v>
          </cell>
          <cell r="S1061">
            <v>100</v>
          </cell>
        </row>
        <row r="1062">
          <cell r="B1062" t="str">
            <v>TALHI</v>
          </cell>
          <cell r="C1062" t="str">
            <v>BOUGOUFFA</v>
          </cell>
          <cell r="D1062" t="str">
            <v>BERKAHEM</v>
          </cell>
          <cell r="E1062">
            <v>24606</v>
          </cell>
          <cell r="F1062">
            <v>68224</v>
          </cell>
          <cell r="G1062" t="str">
            <v>65 PASSAGE MARIGNAN</v>
          </cell>
          <cell r="I1062">
            <v>68200</v>
          </cell>
          <cell r="J1062" t="str">
            <v>MULHOUSE</v>
          </cell>
          <cell r="K1062">
            <v>4253</v>
          </cell>
          <cell r="L1062" t="str">
            <v>ENTRETIEN ET LOGISTIQUE</v>
          </cell>
          <cell r="M1062" t="str">
            <v>ADJOINT TECHNIQUE TERRITORIAL</v>
          </cell>
          <cell r="N1062" t="str">
            <v>STAGIAIRE</v>
          </cell>
          <cell r="O1062" t="str">
            <v>ACTIVITE TEMPS NON COMPLET</v>
          </cell>
          <cell r="P1062">
            <v>42736</v>
          </cell>
          <cell r="Q1062" t="str">
            <v>TNC</v>
          </cell>
          <cell r="R1062" t="str">
            <v>57.4</v>
          </cell>
          <cell r="S1062" t="str">
            <v>57.4</v>
          </cell>
          <cell r="T1062" t="str">
            <v>ADJOINTS TECHNIQUES TERRITORIAUX</v>
          </cell>
          <cell r="U1062" t="str">
            <v>C</v>
          </cell>
          <cell r="V1062">
            <v>4</v>
          </cell>
        </row>
        <row r="1063">
          <cell r="B1063" t="str">
            <v>RACCUGLIA</v>
          </cell>
          <cell r="C1063" t="str">
            <v>REZGUI</v>
          </cell>
          <cell r="D1063" t="str">
            <v>LEILA</v>
          </cell>
          <cell r="E1063">
            <v>24615</v>
          </cell>
          <cell r="F1063">
            <v>68224</v>
          </cell>
          <cell r="G1063" t="str">
            <v>10 RUE DE LA FILATURE</v>
          </cell>
          <cell r="I1063">
            <v>68200</v>
          </cell>
          <cell r="J1063" t="str">
            <v>MULHOUSE</v>
          </cell>
          <cell r="K1063">
            <v>4242</v>
          </cell>
          <cell r="L1063" t="str">
            <v>EPANOUISSEMENT ENFANT</v>
          </cell>
          <cell r="N1063" t="str">
            <v>VACATAIRE</v>
          </cell>
          <cell r="O1063" t="str">
            <v>ACTIVITE TEMPS PLEIN</v>
          </cell>
          <cell r="P1063">
            <v>42614</v>
          </cell>
          <cell r="Q1063" t="str">
            <v>TC</v>
          </cell>
          <cell r="R1063">
            <v>100</v>
          </cell>
          <cell r="S1063">
            <v>100</v>
          </cell>
        </row>
        <row r="1064">
          <cell r="B1064" t="str">
            <v>BELHAIMEUR</v>
          </cell>
          <cell r="C1064" t="str">
            <v>BELHAIMEUR</v>
          </cell>
          <cell r="D1064" t="str">
            <v>ISMAHANE</v>
          </cell>
          <cell r="E1064">
            <v>24626</v>
          </cell>
          <cell r="F1064">
            <v>68224</v>
          </cell>
          <cell r="G1064" t="str">
            <v>66 RUE VAUBAN</v>
          </cell>
          <cell r="I1064">
            <v>68100</v>
          </cell>
          <cell r="J1064" t="str">
            <v>MULHOUSE</v>
          </cell>
          <cell r="K1064">
            <v>4242</v>
          </cell>
          <cell r="L1064" t="str">
            <v>EPANOUISSEMENT ENFANT</v>
          </cell>
          <cell r="N1064" t="str">
            <v>VACATAIRE</v>
          </cell>
          <cell r="O1064" t="str">
            <v>ACTIVITE TEMPS PLEIN</v>
          </cell>
          <cell r="P1064">
            <v>42644</v>
          </cell>
          <cell r="Q1064" t="str">
            <v>TC</v>
          </cell>
          <cell r="R1064">
            <v>100</v>
          </cell>
          <cell r="S1064">
            <v>100</v>
          </cell>
        </row>
        <row r="1065">
          <cell r="B1065" t="str">
            <v>MHAOUAR</v>
          </cell>
          <cell r="C1065" t="str">
            <v>MHAOUAR</v>
          </cell>
          <cell r="D1065" t="str">
            <v>MOHAMMED</v>
          </cell>
          <cell r="E1065">
            <v>24659</v>
          </cell>
          <cell r="F1065">
            <v>68224</v>
          </cell>
          <cell r="G1065" t="str">
            <v>22 RUE DE LANDSER</v>
          </cell>
          <cell r="I1065">
            <v>68100</v>
          </cell>
          <cell r="J1065" t="str">
            <v>MULHOUSE</v>
          </cell>
          <cell r="K1065">
            <v>4242</v>
          </cell>
          <cell r="L1065" t="str">
            <v>EPANOUISSEMENT ENFANT</v>
          </cell>
          <cell r="N1065" t="str">
            <v>VACATAIRE</v>
          </cell>
          <cell r="O1065" t="str">
            <v>ACTIVITE TEMPS PLEIN</v>
          </cell>
          <cell r="P1065">
            <v>42644</v>
          </cell>
          <cell r="Q1065" t="str">
            <v>TC</v>
          </cell>
          <cell r="R1065">
            <v>100</v>
          </cell>
          <cell r="S1065">
            <v>100</v>
          </cell>
        </row>
        <row r="1066">
          <cell r="B1066" t="str">
            <v>TASKIN</v>
          </cell>
          <cell r="C1066" t="str">
            <v>TASKIN</v>
          </cell>
          <cell r="D1066" t="str">
            <v>SIBEL</v>
          </cell>
          <cell r="E1066">
            <v>24686</v>
          </cell>
          <cell r="F1066">
            <v>68224</v>
          </cell>
          <cell r="G1066" t="str">
            <v>34 RUE JEAN MARTIN</v>
          </cell>
          <cell r="I1066">
            <v>68200</v>
          </cell>
          <cell r="J1066" t="str">
            <v>MULHOUSE</v>
          </cell>
          <cell r="K1066">
            <v>4241</v>
          </cell>
          <cell r="L1066" t="str">
            <v>AIDE A ENFANT</v>
          </cell>
          <cell r="N1066" t="str">
            <v>VACATAIRE</v>
          </cell>
          <cell r="O1066" t="str">
            <v>ACTIVITE TEMPS PLEIN</v>
          </cell>
          <cell r="P1066">
            <v>42644</v>
          </cell>
          <cell r="Q1066" t="str">
            <v>TC</v>
          </cell>
          <cell r="R1066">
            <v>100</v>
          </cell>
          <cell r="S1066">
            <v>100</v>
          </cell>
        </row>
        <row r="1067">
          <cell r="B1067" t="str">
            <v>BOUARASSE</v>
          </cell>
          <cell r="C1067" t="str">
            <v>BOUARASSE</v>
          </cell>
          <cell r="D1067" t="str">
            <v>LYNDA</v>
          </cell>
          <cell r="E1067">
            <v>24714</v>
          </cell>
          <cell r="F1067">
            <v>68224</v>
          </cell>
          <cell r="G1067" t="str">
            <v>36 RUE DAGUERRE</v>
          </cell>
          <cell r="I1067">
            <v>68200</v>
          </cell>
          <cell r="J1067" t="str">
            <v>MULHOUSE</v>
          </cell>
          <cell r="K1067">
            <v>4241</v>
          </cell>
          <cell r="L1067" t="str">
            <v>AIDE A ENFANT</v>
          </cell>
          <cell r="N1067" t="str">
            <v>VACATAIRE</v>
          </cell>
          <cell r="O1067" t="str">
            <v>ACTIVITE TEMPS PLEIN</v>
          </cell>
          <cell r="P1067">
            <v>42675</v>
          </cell>
          <cell r="Q1067" t="str">
            <v>TC</v>
          </cell>
          <cell r="R1067">
            <v>100</v>
          </cell>
          <cell r="S1067">
            <v>100</v>
          </cell>
        </row>
        <row r="1068">
          <cell r="B1068" t="str">
            <v>BECKER</v>
          </cell>
          <cell r="C1068" t="str">
            <v>BECKER</v>
          </cell>
          <cell r="D1068" t="str">
            <v>AURORE</v>
          </cell>
          <cell r="E1068">
            <v>24726</v>
          </cell>
          <cell r="F1068">
            <v>68224</v>
          </cell>
          <cell r="G1068" t="str">
            <v>18 RUE HAEFFELENBERG</v>
          </cell>
          <cell r="I1068">
            <v>68580</v>
          </cell>
          <cell r="J1068" t="str">
            <v>HINDLINGEN</v>
          </cell>
          <cell r="K1068">
            <v>422</v>
          </cell>
          <cell r="L1068" t="str">
            <v>SCOLAIRE</v>
          </cell>
          <cell r="M1068" t="str">
            <v>AGENT SPE. MAT. PPAL 2E CLASSE</v>
          </cell>
          <cell r="N1068" t="str">
            <v>CONTRACTUEL</v>
          </cell>
          <cell r="O1068" t="str">
            <v>ACTIVITE TEMPS NON COMPLET</v>
          </cell>
          <cell r="P1068">
            <v>42977</v>
          </cell>
          <cell r="Q1068" t="str">
            <v>TNC</v>
          </cell>
          <cell r="R1068">
            <v>87</v>
          </cell>
          <cell r="S1068">
            <v>87</v>
          </cell>
          <cell r="T1068" t="str">
            <v>AGENTS TERR.SPEC.ECOLES MATERNELLES</v>
          </cell>
          <cell r="U1068" t="str">
            <v>C</v>
          </cell>
          <cell r="V1068">
            <v>1</v>
          </cell>
        </row>
        <row r="1069">
          <cell r="B1069" t="str">
            <v>SHKEMBI</v>
          </cell>
          <cell r="C1069" t="str">
            <v>SHKEMBI</v>
          </cell>
          <cell r="D1069" t="str">
            <v>KLEMENTINA</v>
          </cell>
          <cell r="E1069">
            <v>24743</v>
          </cell>
          <cell r="F1069">
            <v>68224</v>
          </cell>
          <cell r="G1069" t="str">
            <v>11 BOULEVARD DE LA MARSEILLAISE</v>
          </cell>
          <cell r="I1069">
            <v>68100</v>
          </cell>
          <cell r="J1069" t="str">
            <v>MULHOUSE</v>
          </cell>
          <cell r="K1069">
            <v>4253</v>
          </cell>
          <cell r="L1069" t="str">
            <v>ENTRETIEN ET LOGISTIQUE</v>
          </cell>
          <cell r="M1069" t="str">
            <v>ADJOINT TECHNIQUE TERRITORIAL</v>
          </cell>
          <cell r="N1069" t="str">
            <v>CONTRACTUEL</v>
          </cell>
          <cell r="O1069" t="str">
            <v>ACTIVITE TEMPS NON COMPLET</v>
          </cell>
          <cell r="P1069">
            <v>43070</v>
          </cell>
          <cell r="Q1069" t="str">
            <v>TNC</v>
          </cell>
          <cell r="R1069">
            <v>69</v>
          </cell>
          <cell r="S1069">
            <v>69</v>
          </cell>
          <cell r="T1069" t="str">
            <v>ADJOINTS TECHNIQUES TERRITORIAUX</v>
          </cell>
          <cell r="U1069" t="str">
            <v>C</v>
          </cell>
          <cell r="V1069">
            <v>2</v>
          </cell>
        </row>
        <row r="1070">
          <cell r="B1070" t="str">
            <v>LITIME</v>
          </cell>
          <cell r="C1070" t="str">
            <v>LITIME</v>
          </cell>
          <cell r="D1070" t="str">
            <v>AMINA</v>
          </cell>
          <cell r="E1070">
            <v>24744</v>
          </cell>
          <cell r="F1070">
            <v>68224</v>
          </cell>
          <cell r="G1070" t="str">
            <v>2 RUE DU TARN</v>
          </cell>
          <cell r="I1070">
            <v>68200</v>
          </cell>
          <cell r="J1070" t="str">
            <v>MULHOUSE</v>
          </cell>
          <cell r="K1070">
            <v>4253</v>
          </cell>
          <cell r="L1070" t="str">
            <v>ENTRETIEN ET LOGISTIQUE</v>
          </cell>
          <cell r="M1070" t="str">
            <v>ADJOINT TECHNIQUE TERRITORIAL</v>
          </cell>
          <cell r="N1070" t="str">
            <v>CONTRACTUEL</v>
          </cell>
          <cell r="O1070" t="str">
            <v>ACTIVITE TEMPS NON COMPLET</v>
          </cell>
          <cell r="P1070">
            <v>43070</v>
          </cell>
          <cell r="Q1070" t="str">
            <v>TNC</v>
          </cell>
          <cell r="R1070" t="str">
            <v>57.4</v>
          </cell>
          <cell r="S1070" t="str">
            <v>57.4</v>
          </cell>
          <cell r="T1070" t="str">
            <v>ADJOINTS TECHNIQUES TERRITORIAUX</v>
          </cell>
          <cell r="U1070" t="str">
            <v>C</v>
          </cell>
          <cell r="V1070">
            <v>2</v>
          </cell>
        </row>
        <row r="1071">
          <cell r="B1071" t="str">
            <v>BOURGEOIS</v>
          </cell>
          <cell r="C1071" t="str">
            <v>BOURGEOIS</v>
          </cell>
          <cell r="D1071" t="str">
            <v>MARIE GAELLE</v>
          </cell>
          <cell r="E1071">
            <v>24824</v>
          </cell>
          <cell r="F1071">
            <v>68224</v>
          </cell>
          <cell r="G1071" t="str">
            <v>12 PORTE DU MIROIR</v>
          </cell>
          <cell r="I1071">
            <v>68100</v>
          </cell>
          <cell r="J1071" t="str">
            <v>MULHOUSE</v>
          </cell>
          <cell r="K1071">
            <v>4241</v>
          </cell>
          <cell r="L1071" t="str">
            <v>AIDE A ENFANT</v>
          </cell>
          <cell r="N1071" t="str">
            <v>VACATAIRE</v>
          </cell>
          <cell r="O1071" t="str">
            <v>ACTIVITE TEMPS PLEIN</v>
          </cell>
          <cell r="P1071">
            <v>42705</v>
          </cell>
          <cell r="Q1071" t="str">
            <v>TC</v>
          </cell>
          <cell r="R1071">
            <v>100</v>
          </cell>
          <cell r="S1071">
            <v>100</v>
          </cell>
        </row>
        <row r="1072">
          <cell r="B1072" t="str">
            <v>CLAUDEPIERRE</v>
          </cell>
          <cell r="C1072" t="str">
            <v>CLAUDEPIERRE</v>
          </cell>
          <cell r="D1072" t="str">
            <v>SOPHIE</v>
          </cell>
          <cell r="E1072">
            <v>24849</v>
          </cell>
          <cell r="F1072">
            <v>68224</v>
          </cell>
          <cell r="G1072" t="str">
            <v>9 RUE DES CHEVREUILS</v>
          </cell>
          <cell r="I1072">
            <v>68720</v>
          </cell>
          <cell r="J1072" t="str">
            <v>ILLFURTH</v>
          </cell>
          <cell r="K1072">
            <v>4215</v>
          </cell>
          <cell r="L1072" t="str">
            <v>ACCUEIL FAMILLES COMMUNICATION</v>
          </cell>
          <cell r="M1072" t="str">
            <v>ADJOINT ADMINIS. TER.PL. 2E</v>
          </cell>
          <cell r="N1072" t="str">
            <v>TITULAIRE</v>
          </cell>
          <cell r="O1072" t="str">
            <v>ACTIVITE TEMPS PLEIN</v>
          </cell>
          <cell r="P1072">
            <v>42979</v>
          </cell>
          <cell r="Q1072" t="str">
            <v>TC</v>
          </cell>
          <cell r="R1072">
            <v>100</v>
          </cell>
          <cell r="S1072">
            <v>100</v>
          </cell>
          <cell r="T1072" t="str">
            <v>ADJOINTS ADMINISTRATIFS TERRIT.</v>
          </cell>
          <cell r="U1072" t="str">
            <v>C</v>
          </cell>
          <cell r="V1072">
            <v>5</v>
          </cell>
        </row>
        <row r="1073">
          <cell r="B1073" t="str">
            <v>RUTHMANN</v>
          </cell>
          <cell r="C1073" t="str">
            <v>RUTHMANN</v>
          </cell>
          <cell r="D1073" t="str">
            <v>PAUL</v>
          </cell>
          <cell r="E1073">
            <v>24865</v>
          </cell>
          <cell r="F1073">
            <v>68224</v>
          </cell>
          <cell r="G1073" t="str">
            <v>21 GRAND RUE</v>
          </cell>
          <cell r="I1073">
            <v>68780</v>
          </cell>
          <cell r="J1073" t="str">
            <v>SOPPE LE HAUT</v>
          </cell>
          <cell r="K1073">
            <v>4242</v>
          </cell>
          <cell r="L1073" t="str">
            <v>EPANOUISSEMENT ENFANT</v>
          </cell>
          <cell r="N1073" t="str">
            <v>VACATAIRE</v>
          </cell>
          <cell r="O1073" t="str">
            <v>ACTIVITE TEMPS PLEIN</v>
          </cell>
          <cell r="P1073">
            <v>42736</v>
          </cell>
          <cell r="Q1073" t="str">
            <v>TC</v>
          </cell>
          <cell r="R1073">
            <v>100</v>
          </cell>
          <cell r="S1073">
            <v>100</v>
          </cell>
        </row>
        <row r="1074">
          <cell r="B1074" t="str">
            <v>AUVRAY</v>
          </cell>
          <cell r="C1074" t="str">
            <v>AUVRAY</v>
          </cell>
          <cell r="D1074" t="str">
            <v>CELINE</v>
          </cell>
          <cell r="E1074">
            <v>24912</v>
          </cell>
          <cell r="F1074">
            <v>68224</v>
          </cell>
          <cell r="G1074" t="str">
            <v>24 RUE DES MAQUISARDS</v>
          </cell>
          <cell r="I1074">
            <v>68120</v>
          </cell>
          <cell r="J1074" t="str">
            <v>PFASTATT</v>
          </cell>
          <cell r="K1074">
            <v>424</v>
          </cell>
          <cell r="L1074" t="str">
            <v>ACTIONS EDUCATIVES</v>
          </cell>
          <cell r="N1074" t="str">
            <v>VACATAIRE</v>
          </cell>
          <cell r="O1074" t="str">
            <v>ACTIVITE TEMPS PLEIN</v>
          </cell>
          <cell r="P1074">
            <v>42767</v>
          </cell>
          <cell r="Q1074" t="str">
            <v>TC</v>
          </cell>
          <cell r="R1074">
            <v>100</v>
          </cell>
          <cell r="S1074">
            <v>100</v>
          </cell>
        </row>
        <row r="1075">
          <cell r="B1075" t="str">
            <v>CANAVAR</v>
          </cell>
          <cell r="C1075" t="str">
            <v>CANAVAR</v>
          </cell>
          <cell r="D1075" t="str">
            <v>AKSEL</v>
          </cell>
          <cell r="E1075">
            <v>24914</v>
          </cell>
          <cell r="F1075">
            <v>68224</v>
          </cell>
          <cell r="G1075" t="str">
            <v>23 ROUTE DE SOULTZ</v>
          </cell>
          <cell r="I1075">
            <v>68270</v>
          </cell>
          <cell r="J1075" t="str">
            <v>WITTENHEIM</v>
          </cell>
          <cell r="K1075">
            <v>424</v>
          </cell>
          <cell r="L1075" t="str">
            <v>ACTIONS EDUCATIVES</v>
          </cell>
          <cell r="N1075" t="str">
            <v>VACATAIRE</v>
          </cell>
          <cell r="O1075" t="str">
            <v>ACTIVITE TEMPS PLEIN</v>
          </cell>
          <cell r="P1075">
            <v>42767</v>
          </cell>
          <cell r="Q1075" t="str">
            <v>TC</v>
          </cell>
          <cell r="R1075">
            <v>100</v>
          </cell>
          <cell r="S1075">
            <v>100</v>
          </cell>
        </row>
        <row r="1076">
          <cell r="B1076" t="str">
            <v>BECKER</v>
          </cell>
          <cell r="C1076" t="str">
            <v>BECKER</v>
          </cell>
          <cell r="D1076" t="str">
            <v>ROGER</v>
          </cell>
          <cell r="E1076">
            <v>24915</v>
          </cell>
          <cell r="F1076">
            <v>68224</v>
          </cell>
          <cell r="G1076" t="str">
            <v>17 FG DES VOSGES</v>
          </cell>
          <cell r="I1076">
            <v>68800</v>
          </cell>
          <cell r="J1076" t="str">
            <v>THANN</v>
          </cell>
          <cell r="K1076">
            <v>424</v>
          </cell>
          <cell r="L1076" t="str">
            <v>ACTIONS EDUCATIVES</v>
          </cell>
          <cell r="N1076" t="str">
            <v>VACATAIRE</v>
          </cell>
          <cell r="O1076" t="str">
            <v>ACTIVITE TEMPS PLEIN</v>
          </cell>
          <cell r="P1076">
            <v>42767</v>
          </cell>
          <cell r="Q1076" t="str">
            <v>TC</v>
          </cell>
          <cell r="R1076">
            <v>100</v>
          </cell>
          <cell r="S1076">
            <v>100</v>
          </cell>
        </row>
        <row r="1077">
          <cell r="B1077" t="str">
            <v>RASAMIMANANA</v>
          </cell>
          <cell r="C1077" t="str">
            <v>RASAMIMANANA</v>
          </cell>
          <cell r="D1077" t="str">
            <v>LIVA</v>
          </cell>
          <cell r="E1077">
            <v>24923</v>
          </cell>
          <cell r="F1077">
            <v>68224</v>
          </cell>
          <cell r="G1077" t="str">
            <v>103B RUE PRINCIPALE</v>
          </cell>
          <cell r="I1077">
            <v>68720</v>
          </cell>
          <cell r="J1077" t="str">
            <v>FROENINGEN</v>
          </cell>
          <cell r="K1077">
            <v>424</v>
          </cell>
          <cell r="L1077" t="str">
            <v>ACTIONS EDUCATIVES</v>
          </cell>
          <cell r="N1077" t="str">
            <v>VACATAIRE</v>
          </cell>
          <cell r="O1077" t="str">
            <v>ACTIVITE TEMPS PLEIN</v>
          </cell>
          <cell r="P1077">
            <v>42767</v>
          </cell>
          <cell r="Q1077" t="str">
            <v>TC</v>
          </cell>
          <cell r="R1077">
            <v>100</v>
          </cell>
          <cell r="S1077">
            <v>100</v>
          </cell>
        </row>
        <row r="1078">
          <cell r="B1078" t="str">
            <v>SASSI</v>
          </cell>
          <cell r="C1078" t="str">
            <v>BOUTAHRI</v>
          </cell>
          <cell r="D1078" t="str">
            <v>HAFSA</v>
          </cell>
          <cell r="E1078">
            <v>24925</v>
          </cell>
          <cell r="F1078">
            <v>68224</v>
          </cell>
          <cell r="G1078" t="str">
            <v>15 RUE DE SAINT LOUIS</v>
          </cell>
          <cell r="I1078">
            <v>68100</v>
          </cell>
          <cell r="J1078" t="str">
            <v>MULHOUSE</v>
          </cell>
          <cell r="K1078">
            <v>4241</v>
          </cell>
          <cell r="L1078" t="str">
            <v>AIDE A ENFANT</v>
          </cell>
          <cell r="N1078" t="str">
            <v>VACATAIRE</v>
          </cell>
          <cell r="O1078" t="str">
            <v>ACTIVITE TEMPS PLEIN</v>
          </cell>
          <cell r="P1078">
            <v>42767</v>
          </cell>
          <cell r="Q1078" t="str">
            <v>TC</v>
          </cell>
          <cell r="R1078">
            <v>100</v>
          </cell>
          <cell r="S1078">
            <v>100</v>
          </cell>
        </row>
        <row r="1079">
          <cell r="B1079" t="str">
            <v>OUICI</v>
          </cell>
          <cell r="C1079" t="str">
            <v>BENAMEUR</v>
          </cell>
          <cell r="D1079" t="str">
            <v>IKRAM</v>
          </cell>
          <cell r="E1079">
            <v>24928</v>
          </cell>
          <cell r="F1079">
            <v>68224</v>
          </cell>
          <cell r="G1079" t="str">
            <v>24 RUE DE L'ARMISTICE</v>
          </cell>
          <cell r="I1079">
            <v>68200</v>
          </cell>
          <cell r="J1079" t="str">
            <v>MULHOUSE</v>
          </cell>
          <cell r="K1079">
            <v>4253</v>
          </cell>
          <cell r="L1079" t="str">
            <v>ENTRETIEN ET LOGISTIQUE</v>
          </cell>
          <cell r="M1079" t="str">
            <v>ADJOINT TECHNIQUE TERRITORIAL</v>
          </cell>
          <cell r="N1079" t="str">
            <v>CONTRACTUEL</v>
          </cell>
          <cell r="O1079" t="str">
            <v>ACTIVITE TEMPS NON COMPLET</v>
          </cell>
          <cell r="P1079">
            <v>43009</v>
          </cell>
          <cell r="Q1079" t="str">
            <v>TNC</v>
          </cell>
          <cell r="R1079" t="str">
            <v>57.4</v>
          </cell>
          <cell r="S1079" t="str">
            <v>57.4</v>
          </cell>
          <cell r="T1079" t="str">
            <v>ADJOINTS TECHNIQUES TERRITORIAUX</v>
          </cell>
          <cell r="U1079" t="str">
            <v>C</v>
          </cell>
          <cell r="V1079">
            <v>1</v>
          </cell>
        </row>
        <row r="1080">
          <cell r="B1080" t="str">
            <v>ERARD</v>
          </cell>
          <cell r="C1080" t="str">
            <v>ERARD</v>
          </cell>
          <cell r="D1080" t="str">
            <v>LIONEL</v>
          </cell>
          <cell r="E1080">
            <v>24935</v>
          </cell>
          <cell r="F1080">
            <v>68224</v>
          </cell>
          <cell r="G1080" t="str">
            <v>1 RUE D ITALIE</v>
          </cell>
          <cell r="I1080">
            <v>68170</v>
          </cell>
          <cell r="J1080" t="str">
            <v>RIXHEIM</v>
          </cell>
          <cell r="K1080">
            <v>42</v>
          </cell>
          <cell r="L1080" t="str">
            <v>POLE EDUCATION ET ENFANCE</v>
          </cell>
          <cell r="N1080" t="str">
            <v>VACATAIRE</v>
          </cell>
          <cell r="O1080" t="str">
            <v>ACTIVITE TEMPS PLEIN</v>
          </cell>
          <cell r="P1080">
            <v>42767</v>
          </cell>
          <cell r="Q1080" t="str">
            <v>TC</v>
          </cell>
          <cell r="R1080">
            <v>100</v>
          </cell>
          <cell r="S1080">
            <v>100</v>
          </cell>
        </row>
        <row r="1081">
          <cell r="B1081" t="str">
            <v>GALANT BEQUIGNON</v>
          </cell>
          <cell r="C1081" t="str">
            <v>GALANT BEQUIGNON</v>
          </cell>
          <cell r="D1081" t="str">
            <v>BERENGER</v>
          </cell>
          <cell r="E1081">
            <v>24942</v>
          </cell>
          <cell r="F1081">
            <v>68224</v>
          </cell>
          <cell r="G1081" t="str">
            <v>40 AVENUE ROGER SALENGRO</v>
          </cell>
          <cell r="I1081">
            <v>68100</v>
          </cell>
          <cell r="J1081" t="str">
            <v>MULHOUSE</v>
          </cell>
          <cell r="K1081">
            <v>42</v>
          </cell>
          <cell r="L1081" t="str">
            <v>POLE EDUCATION ET ENFANCE</v>
          </cell>
          <cell r="N1081" t="str">
            <v>VACATAIRE</v>
          </cell>
          <cell r="O1081" t="str">
            <v>ACTIVITE TEMPS PLEIN</v>
          </cell>
          <cell r="P1081">
            <v>42767</v>
          </cell>
          <cell r="Q1081" t="str">
            <v>TC</v>
          </cell>
          <cell r="R1081">
            <v>100</v>
          </cell>
          <cell r="S1081">
            <v>100</v>
          </cell>
        </row>
        <row r="1082">
          <cell r="B1082" t="str">
            <v>ABDELHADI</v>
          </cell>
          <cell r="C1082" t="str">
            <v>BENDDOUIA</v>
          </cell>
          <cell r="D1082" t="str">
            <v>ZAHRA</v>
          </cell>
          <cell r="E1082">
            <v>24948</v>
          </cell>
          <cell r="F1082">
            <v>68224</v>
          </cell>
          <cell r="G1082" t="str">
            <v>12 RUE DU NIGER</v>
          </cell>
          <cell r="I1082">
            <v>68100</v>
          </cell>
          <cell r="J1082" t="str">
            <v>MULHOUSE</v>
          </cell>
          <cell r="K1082">
            <v>424</v>
          </cell>
          <cell r="L1082" t="str">
            <v>ACTIONS EDUCATIVES</v>
          </cell>
          <cell r="N1082" t="str">
            <v>NON TITULAIRE DROIT PRIVE</v>
          </cell>
          <cell r="O1082" t="str">
            <v>ADULTE RELAIS</v>
          </cell>
          <cell r="P1082">
            <v>42789</v>
          </cell>
          <cell r="Q1082" t="str">
            <v>TC</v>
          </cell>
          <cell r="R1082">
            <v>100</v>
          </cell>
          <cell r="S1082">
            <v>100</v>
          </cell>
        </row>
        <row r="1083">
          <cell r="B1083" t="str">
            <v>IDJERAOUI</v>
          </cell>
          <cell r="C1083" t="str">
            <v>IDJERAOUI</v>
          </cell>
          <cell r="D1083" t="str">
            <v>SABRINA</v>
          </cell>
          <cell r="E1083">
            <v>24977</v>
          </cell>
          <cell r="F1083">
            <v>68224</v>
          </cell>
          <cell r="G1083" t="str">
            <v>8 RUE DE LA TUILERIE</v>
          </cell>
          <cell r="I1083">
            <v>68200</v>
          </cell>
          <cell r="J1083" t="str">
            <v>MULHOUSE</v>
          </cell>
          <cell r="K1083">
            <v>4231</v>
          </cell>
          <cell r="L1083" t="str">
            <v>PERISCOLAIRE</v>
          </cell>
          <cell r="N1083" t="str">
            <v>VACATAIRE</v>
          </cell>
          <cell r="O1083" t="str">
            <v>ACTIVITE TEMPS PLEIN</v>
          </cell>
          <cell r="P1083">
            <v>42795</v>
          </cell>
          <cell r="Q1083" t="str">
            <v>TC</v>
          </cell>
          <cell r="R1083">
            <v>100</v>
          </cell>
          <cell r="S1083">
            <v>100</v>
          </cell>
        </row>
        <row r="1084">
          <cell r="B1084" t="str">
            <v>SAKERA</v>
          </cell>
          <cell r="C1084" t="str">
            <v>SAKERA</v>
          </cell>
          <cell r="D1084" t="str">
            <v>KHADJI</v>
          </cell>
          <cell r="E1084">
            <v>24980</v>
          </cell>
          <cell r="F1084">
            <v>68224</v>
          </cell>
          <cell r="G1084" t="str">
            <v>45 RUE MATHIAS GRUNEWALD</v>
          </cell>
          <cell r="I1084">
            <v>68200</v>
          </cell>
          <cell r="J1084" t="str">
            <v>MULHOUSE</v>
          </cell>
          <cell r="K1084">
            <v>4253</v>
          </cell>
          <cell r="L1084" t="str">
            <v>ENTRETIEN ET LOGISTIQUE</v>
          </cell>
          <cell r="M1084" t="str">
            <v>ADJOINT TECHNIQUE TERRITORIAL</v>
          </cell>
          <cell r="N1084" t="str">
            <v>CONTRACTUEL</v>
          </cell>
          <cell r="O1084" t="str">
            <v>ACTIVITE TEMPS NON COMPLET</v>
          </cell>
          <cell r="P1084">
            <v>43037</v>
          </cell>
          <cell r="Q1084" t="str">
            <v>TNC</v>
          </cell>
          <cell r="R1084" t="str">
            <v>62.5</v>
          </cell>
          <cell r="S1084" t="str">
            <v>62.5</v>
          </cell>
          <cell r="T1084" t="str">
            <v>ADJOINTS TECHNIQUES TERRITORIAUX</v>
          </cell>
          <cell r="U1084" t="str">
            <v>C</v>
          </cell>
          <cell r="V1084">
            <v>1</v>
          </cell>
        </row>
        <row r="1085">
          <cell r="B1085" t="str">
            <v>MOUSSAOUI</v>
          </cell>
          <cell r="C1085" t="str">
            <v>NEJMI</v>
          </cell>
          <cell r="D1085" t="str">
            <v>FATIMA</v>
          </cell>
          <cell r="E1085">
            <v>24986</v>
          </cell>
          <cell r="F1085">
            <v>68224</v>
          </cell>
          <cell r="G1085" t="str">
            <v>8 RUE DU GROUPE MOBILE D'ALSACE</v>
          </cell>
          <cell r="I1085">
            <v>68100</v>
          </cell>
          <cell r="J1085" t="str">
            <v>MULHOUSE</v>
          </cell>
          <cell r="K1085">
            <v>424</v>
          </cell>
          <cell r="L1085" t="str">
            <v>ACTIONS EDUCATIVES</v>
          </cell>
          <cell r="N1085" t="str">
            <v>VACATAIRE</v>
          </cell>
          <cell r="O1085" t="str">
            <v>ACTIVITE TEMPS PLEIN</v>
          </cell>
          <cell r="P1085">
            <v>42795</v>
          </cell>
          <cell r="Q1085" t="str">
            <v>TC</v>
          </cell>
          <cell r="R1085">
            <v>100</v>
          </cell>
          <cell r="S1085">
            <v>100</v>
          </cell>
        </row>
        <row r="1086">
          <cell r="B1086" t="str">
            <v>DIEHL</v>
          </cell>
          <cell r="C1086" t="str">
            <v>DIEHL</v>
          </cell>
          <cell r="D1086" t="str">
            <v>QUENTIN</v>
          </cell>
          <cell r="E1086">
            <v>25011</v>
          </cell>
          <cell r="F1086">
            <v>68224</v>
          </cell>
          <cell r="G1086" t="str">
            <v>338A AVENUE D ALTKIRCH</v>
          </cell>
          <cell r="I1086">
            <v>68350</v>
          </cell>
          <cell r="J1086" t="str">
            <v>BRUNSTATT</v>
          </cell>
          <cell r="K1086">
            <v>424</v>
          </cell>
          <cell r="L1086" t="str">
            <v>ACTIONS EDUCATIVES</v>
          </cell>
          <cell r="N1086" t="str">
            <v>VACATAIRE</v>
          </cell>
          <cell r="O1086" t="str">
            <v>ACTIVITE TEMPS PLEIN</v>
          </cell>
          <cell r="P1086">
            <v>42795</v>
          </cell>
          <cell r="Q1086" t="str">
            <v>TC</v>
          </cell>
          <cell r="R1086">
            <v>100</v>
          </cell>
          <cell r="S1086">
            <v>100</v>
          </cell>
        </row>
        <row r="1087">
          <cell r="B1087" t="str">
            <v>PALUSHI</v>
          </cell>
          <cell r="C1087" t="str">
            <v>PALUSHI</v>
          </cell>
          <cell r="D1087" t="str">
            <v>ERVIS</v>
          </cell>
          <cell r="E1087">
            <v>25037</v>
          </cell>
          <cell r="F1087">
            <v>68224</v>
          </cell>
          <cell r="G1087" t="str">
            <v>17 RUE DE LA TOUR DU DIABLE</v>
          </cell>
          <cell r="I1087">
            <v>68100</v>
          </cell>
          <cell r="J1087" t="str">
            <v>MULHOUSE</v>
          </cell>
          <cell r="K1087">
            <v>4252</v>
          </cell>
          <cell r="L1087" t="str">
            <v>MAINTENANCE DU PATRIMOINE</v>
          </cell>
          <cell r="M1087" t="str">
            <v>ADJOINT TECHNIQUE TERRITORIAL</v>
          </cell>
          <cell r="N1087" t="str">
            <v>CONTRACTUEL</v>
          </cell>
          <cell r="O1087" t="str">
            <v>ACTIVITE TEMPS PLEIN</v>
          </cell>
          <cell r="P1087">
            <v>43091</v>
          </cell>
          <cell r="Q1087" t="str">
            <v>TC</v>
          </cell>
          <cell r="R1087">
            <v>100</v>
          </cell>
          <cell r="S1087">
            <v>100</v>
          </cell>
          <cell r="T1087" t="str">
            <v>ADJOINTS TECHNIQUES TERRITORIAUX</v>
          </cell>
          <cell r="U1087" t="str">
            <v>C</v>
          </cell>
          <cell r="V1087">
            <v>1</v>
          </cell>
        </row>
        <row r="1088">
          <cell r="B1088" t="str">
            <v>BARROIS</v>
          </cell>
          <cell r="C1088" t="str">
            <v>BARROIS</v>
          </cell>
          <cell r="D1088" t="str">
            <v>AURELINE</v>
          </cell>
          <cell r="E1088">
            <v>25038</v>
          </cell>
          <cell r="F1088">
            <v>68224</v>
          </cell>
          <cell r="G1088" t="str">
            <v>6 RUE DE L'ECOLE FRANCAISE</v>
          </cell>
          <cell r="I1088">
            <v>25200</v>
          </cell>
          <cell r="J1088" t="str">
            <v>MONTBELIARD</v>
          </cell>
          <cell r="K1088">
            <v>422</v>
          </cell>
          <cell r="L1088" t="str">
            <v>SCOLAIRE</v>
          </cell>
          <cell r="M1088" t="str">
            <v>REDACTEUR</v>
          </cell>
          <cell r="N1088" t="str">
            <v>CONTRACTUEL</v>
          </cell>
          <cell r="O1088" t="str">
            <v>ACTIVITE TEMPS PLEIN</v>
          </cell>
          <cell r="P1088">
            <v>42826</v>
          </cell>
          <cell r="Q1088" t="str">
            <v>TC</v>
          </cell>
          <cell r="R1088">
            <v>100</v>
          </cell>
          <cell r="S1088">
            <v>100</v>
          </cell>
          <cell r="T1088" t="str">
            <v>REDACTEURS TERRITORIAUX</v>
          </cell>
          <cell r="U1088" t="str">
            <v>B</v>
          </cell>
          <cell r="V1088">
            <v>1</v>
          </cell>
        </row>
        <row r="1089">
          <cell r="B1089" t="str">
            <v>BOESCH</v>
          </cell>
          <cell r="C1089" t="str">
            <v>BOESCH</v>
          </cell>
          <cell r="D1089" t="str">
            <v>OCEANE</v>
          </cell>
          <cell r="E1089">
            <v>25066</v>
          </cell>
          <cell r="F1089">
            <v>68224</v>
          </cell>
          <cell r="G1089" t="str">
            <v>52 RUE DU BOURG</v>
          </cell>
          <cell r="I1089">
            <v>68270</v>
          </cell>
          <cell r="J1089" t="str">
            <v>WITTENHEIM</v>
          </cell>
          <cell r="K1089">
            <v>422</v>
          </cell>
          <cell r="L1089" t="str">
            <v>SCOLAIRE</v>
          </cell>
          <cell r="M1089" t="str">
            <v>EDUCATEUR DE JEUNES ENFANTS</v>
          </cell>
          <cell r="N1089" t="str">
            <v>CONTRACTUEL</v>
          </cell>
          <cell r="O1089" t="str">
            <v>ACTIVITE TEMPS PLEIN</v>
          </cell>
          <cell r="P1089">
            <v>43055</v>
          </cell>
          <cell r="Q1089" t="str">
            <v>TNC</v>
          </cell>
          <cell r="R1089">
            <v>80</v>
          </cell>
          <cell r="S1089">
            <v>80</v>
          </cell>
          <cell r="T1089" t="str">
            <v>EDUCATEURS DE JEUNES ENFANTS</v>
          </cell>
          <cell r="U1089" t="str">
            <v>B</v>
          </cell>
          <cell r="V1089">
            <v>1</v>
          </cell>
        </row>
        <row r="1090">
          <cell r="B1090" t="str">
            <v>ZELIGOU</v>
          </cell>
          <cell r="C1090" t="str">
            <v>KOUE LOU</v>
          </cell>
          <cell r="D1090" t="str">
            <v>VALERIE</v>
          </cell>
          <cell r="E1090">
            <v>25083</v>
          </cell>
          <cell r="F1090">
            <v>68224</v>
          </cell>
          <cell r="G1090" t="str">
            <v>20 RUE ROGER SALENGRO</v>
          </cell>
          <cell r="I1090">
            <v>68100</v>
          </cell>
          <cell r="J1090" t="str">
            <v>MULHOUSE</v>
          </cell>
          <cell r="K1090">
            <v>424</v>
          </cell>
          <cell r="L1090" t="str">
            <v>ACTIONS EDUCATIVES</v>
          </cell>
          <cell r="N1090" t="str">
            <v>NON TITULAIRE DROIT PRIVE</v>
          </cell>
          <cell r="O1090" t="str">
            <v>ADULTE RELAIS</v>
          </cell>
          <cell r="P1090">
            <v>42849</v>
          </cell>
          <cell r="Q1090" t="str">
            <v>TC</v>
          </cell>
          <cell r="R1090">
            <v>100</v>
          </cell>
          <cell r="S1090">
            <v>100</v>
          </cell>
        </row>
        <row r="1091">
          <cell r="B1091" t="str">
            <v>MEUNIER</v>
          </cell>
          <cell r="C1091" t="str">
            <v>MEUNIER</v>
          </cell>
          <cell r="D1091" t="str">
            <v>STEPHANIE</v>
          </cell>
          <cell r="E1091">
            <v>25084</v>
          </cell>
          <cell r="F1091">
            <v>68224</v>
          </cell>
          <cell r="G1091" t="str">
            <v>60 AVENUE KENNEDY</v>
          </cell>
          <cell r="I1091">
            <v>68200</v>
          </cell>
          <cell r="J1091" t="str">
            <v>MULHOUSE</v>
          </cell>
          <cell r="K1091">
            <v>4242</v>
          </cell>
          <cell r="L1091" t="str">
            <v>EPANOUISSEMENT ENFANT</v>
          </cell>
          <cell r="N1091" t="str">
            <v>VACATAIRE</v>
          </cell>
          <cell r="O1091" t="str">
            <v>ACTIVITE TEMPS PLEIN</v>
          </cell>
          <cell r="P1091">
            <v>42826</v>
          </cell>
          <cell r="Q1091" t="str">
            <v>TC</v>
          </cell>
          <cell r="R1091">
            <v>100</v>
          </cell>
          <cell r="S1091">
            <v>100</v>
          </cell>
        </row>
        <row r="1092">
          <cell r="B1092" t="str">
            <v>KIDRI</v>
          </cell>
          <cell r="C1092" t="str">
            <v>KIDRI</v>
          </cell>
          <cell r="D1092" t="str">
            <v>LINDA</v>
          </cell>
          <cell r="E1092">
            <v>25085</v>
          </cell>
          <cell r="F1092">
            <v>68224</v>
          </cell>
          <cell r="G1092" t="str">
            <v>3 RUE DES BAINS</v>
          </cell>
          <cell r="I1092">
            <v>68100</v>
          </cell>
          <cell r="J1092" t="str">
            <v>MULHOUSE</v>
          </cell>
          <cell r="K1092">
            <v>424</v>
          </cell>
          <cell r="L1092" t="str">
            <v>ACTIONS EDUCATIVES</v>
          </cell>
          <cell r="N1092" t="str">
            <v>NON TITULAIRE DROIT PRIVE</v>
          </cell>
          <cell r="O1092" t="str">
            <v>ADULTE RELAIS</v>
          </cell>
          <cell r="P1092">
            <v>42849</v>
          </cell>
          <cell r="Q1092" t="str">
            <v>TC</v>
          </cell>
          <cell r="R1092">
            <v>100</v>
          </cell>
          <cell r="S1092">
            <v>100</v>
          </cell>
        </row>
        <row r="1093">
          <cell r="B1093" t="str">
            <v>APPOLINAIRE</v>
          </cell>
          <cell r="C1093" t="str">
            <v>APPOLINAIRE</v>
          </cell>
          <cell r="D1093" t="str">
            <v>AUBIERGE</v>
          </cell>
          <cell r="E1093">
            <v>25089</v>
          </cell>
          <cell r="F1093">
            <v>68224</v>
          </cell>
          <cell r="G1093" t="str">
            <v>2 RUE DE LA SINNE</v>
          </cell>
          <cell r="I1093">
            <v>68100</v>
          </cell>
          <cell r="J1093" t="str">
            <v>MULHOUSE</v>
          </cell>
          <cell r="K1093">
            <v>424</v>
          </cell>
          <cell r="L1093" t="str">
            <v>ACTIONS EDUCATIVES</v>
          </cell>
          <cell r="M1093" t="str">
            <v>ATTACHE TERRITORIAL</v>
          </cell>
          <cell r="N1093" t="str">
            <v>TITULAIRE</v>
          </cell>
          <cell r="O1093" t="str">
            <v>ACTIVITE TEMPS PLEIN</v>
          </cell>
          <cell r="P1093">
            <v>42856</v>
          </cell>
          <cell r="Q1093" t="str">
            <v>TC</v>
          </cell>
          <cell r="R1093">
            <v>100</v>
          </cell>
          <cell r="S1093">
            <v>100</v>
          </cell>
          <cell r="T1093" t="str">
            <v>ATTACHES TERRITORIAUX</v>
          </cell>
          <cell r="U1093" t="str">
            <v>A</v>
          </cell>
          <cell r="V1093">
            <v>10</v>
          </cell>
        </row>
        <row r="1094">
          <cell r="B1094" t="str">
            <v>ZIANE</v>
          </cell>
          <cell r="C1094" t="str">
            <v>ZIANE</v>
          </cell>
          <cell r="D1094" t="str">
            <v>ISMAEL</v>
          </cell>
          <cell r="E1094">
            <v>25096</v>
          </cell>
          <cell r="F1094">
            <v>68224</v>
          </cell>
          <cell r="G1094" t="str">
            <v>8 RUE DES GENETS</v>
          </cell>
          <cell r="I1094">
            <v>68360</v>
          </cell>
          <cell r="J1094" t="str">
            <v>SOULTZ HAUT RHIN</v>
          </cell>
          <cell r="K1094">
            <v>424</v>
          </cell>
          <cell r="L1094" t="str">
            <v>ACTIONS EDUCATIVES</v>
          </cell>
          <cell r="N1094" t="str">
            <v>VACATAIRE</v>
          </cell>
          <cell r="O1094" t="str">
            <v>ACTIVITE TEMPS PLEIN</v>
          </cell>
          <cell r="P1094">
            <v>42856</v>
          </cell>
          <cell r="Q1094" t="str">
            <v>TC</v>
          </cell>
          <cell r="R1094">
            <v>100</v>
          </cell>
          <cell r="S1094">
            <v>100</v>
          </cell>
        </row>
        <row r="1095">
          <cell r="B1095" t="str">
            <v>MEGHIT</v>
          </cell>
          <cell r="C1095" t="str">
            <v>MEGHIT</v>
          </cell>
          <cell r="D1095" t="str">
            <v>CHOUKRI</v>
          </cell>
          <cell r="E1095">
            <v>25097</v>
          </cell>
          <cell r="F1095">
            <v>68224</v>
          </cell>
          <cell r="G1095" t="str">
            <v>32 RUE DE L'EST</v>
          </cell>
          <cell r="I1095">
            <v>68100</v>
          </cell>
          <cell r="J1095" t="str">
            <v>MULHOUSE</v>
          </cell>
          <cell r="K1095">
            <v>4242</v>
          </cell>
          <cell r="L1095" t="str">
            <v>EPANOUISSEMENT ENFANT</v>
          </cell>
          <cell r="N1095" t="str">
            <v>VACATAIRE</v>
          </cell>
          <cell r="O1095" t="str">
            <v>ACTIVITE TEMPS PLEIN</v>
          </cell>
          <cell r="P1095">
            <v>42856</v>
          </cell>
          <cell r="Q1095" t="str">
            <v>TC</v>
          </cell>
          <cell r="R1095">
            <v>100</v>
          </cell>
          <cell r="S1095">
            <v>100</v>
          </cell>
        </row>
        <row r="1096">
          <cell r="B1096" t="str">
            <v>DARBOUX</v>
          </cell>
          <cell r="C1096" t="str">
            <v>DARBOUX</v>
          </cell>
          <cell r="D1096" t="str">
            <v>MARVIN</v>
          </cell>
          <cell r="E1096">
            <v>25101</v>
          </cell>
          <cell r="F1096">
            <v>68224</v>
          </cell>
          <cell r="G1096" t="str">
            <v>3 BOULEVARD DE L EUROPE</v>
          </cell>
          <cell r="I1096">
            <v>68100</v>
          </cell>
          <cell r="J1096" t="str">
            <v>MULHOUSE</v>
          </cell>
          <cell r="K1096">
            <v>4242</v>
          </cell>
          <cell r="L1096" t="str">
            <v>EPANOUISSEMENT ENFANT</v>
          </cell>
          <cell r="N1096" t="str">
            <v>VACATAIRE</v>
          </cell>
          <cell r="O1096" t="str">
            <v>ACTIVITE TEMPS PLEIN</v>
          </cell>
          <cell r="P1096">
            <v>42856</v>
          </cell>
          <cell r="Q1096" t="str">
            <v>TC</v>
          </cell>
          <cell r="R1096">
            <v>100</v>
          </cell>
          <cell r="S1096">
            <v>100</v>
          </cell>
        </row>
        <row r="1097">
          <cell r="B1097" t="str">
            <v>INGWEILLER</v>
          </cell>
          <cell r="C1097" t="str">
            <v>INGWEILLER</v>
          </cell>
          <cell r="D1097" t="str">
            <v>QUENTIN</v>
          </cell>
          <cell r="E1097">
            <v>25104</v>
          </cell>
          <cell r="F1097">
            <v>68224</v>
          </cell>
          <cell r="G1097" t="str">
            <v>9 RUE DU RHONE</v>
          </cell>
          <cell r="I1097">
            <v>68100</v>
          </cell>
          <cell r="J1097" t="str">
            <v>MULHOUSE</v>
          </cell>
          <cell r="K1097">
            <v>4242</v>
          </cell>
          <cell r="L1097" t="str">
            <v>EPANOUISSEMENT ENFANT</v>
          </cell>
          <cell r="N1097" t="str">
            <v>VACATAIRE</v>
          </cell>
          <cell r="O1097" t="str">
            <v>ACTIVITE TEMPS PLEIN</v>
          </cell>
          <cell r="P1097">
            <v>42856</v>
          </cell>
          <cell r="Q1097" t="str">
            <v>TC</v>
          </cell>
          <cell r="R1097">
            <v>100</v>
          </cell>
          <cell r="S1097">
            <v>100</v>
          </cell>
        </row>
        <row r="1098">
          <cell r="B1098" t="str">
            <v>JIMENEZ</v>
          </cell>
          <cell r="C1098" t="str">
            <v>JIMENEZ</v>
          </cell>
          <cell r="D1098" t="str">
            <v>RAPHAEL</v>
          </cell>
          <cell r="E1098">
            <v>25105</v>
          </cell>
          <cell r="F1098">
            <v>68224</v>
          </cell>
          <cell r="G1098" t="str">
            <v>16 GRANDE RUE</v>
          </cell>
          <cell r="I1098">
            <v>68040</v>
          </cell>
          <cell r="J1098" t="str">
            <v>INGERSHEIM</v>
          </cell>
          <cell r="K1098">
            <v>4242</v>
          </cell>
          <cell r="L1098" t="str">
            <v>EPANOUISSEMENT ENFANT</v>
          </cell>
          <cell r="N1098" t="str">
            <v>VACATAIRE</v>
          </cell>
          <cell r="O1098" t="str">
            <v>ACTIVITE TEMPS PLEIN</v>
          </cell>
          <cell r="P1098">
            <v>42856</v>
          </cell>
          <cell r="Q1098" t="str">
            <v>TC</v>
          </cell>
          <cell r="R1098">
            <v>100</v>
          </cell>
          <cell r="S1098">
            <v>100</v>
          </cell>
        </row>
        <row r="1099">
          <cell r="B1099" t="str">
            <v>BARKA</v>
          </cell>
          <cell r="C1099" t="str">
            <v>BARKA</v>
          </cell>
          <cell r="D1099" t="str">
            <v>FARAH</v>
          </cell>
          <cell r="E1099">
            <v>25124</v>
          </cell>
          <cell r="F1099">
            <v>68224</v>
          </cell>
          <cell r="G1099" t="str">
            <v>50 RUE DU LYS</v>
          </cell>
          <cell r="I1099">
            <v>68260</v>
          </cell>
          <cell r="J1099" t="str">
            <v>KINGERSHEIM</v>
          </cell>
          <cell r="K1099">
            <v>424</v>
          </cell>
          <cell r="L1099" t="str">
            <v>ACTIONS EDUCATIVES</v>
          </cell>
          <cell r="N1099" t="str">
            <v>VACATAIRE</v>
          </cell>
          <cell r="O1099" t="str">
            <v>ACTIVITE TEMPS PLEIN</v>
          </cell>
          <cell r="P1099">
            <v>42887</v>
          </cell>
          <cell r="Q1099" t="str">
            <v>TC</v>
          </cell>
          <cell r="R1099">
            <v>100</v>
          </cell>
          <cell r="S1099">
            <v>100</v>
          </cell>
        </row>
        <row r="1100">
          <cell r="B1100" t="str">
            <v>LUBIN</v>
          </cell>
          <cell r="C1100" t="str">
            <v>LUBIN</v>
          </cell>
          <cell r="D1100" t="str">
            <v>MELISSA</v>
          </cell>
          <cell r="E1100">
            <v>25148</v>
          </cell>
          <cell r="F1100">
            <v>68224</v>
          </cell>
          <cell r="G1100" t="str">
            <v>8 RUE DE LA SEINE</v>
          </cell>
          <cell r="I1100">
            <v>68200</v>
          </cell>
          <cell r="J1100" t="str">
            <v>MULHOUSE</v>
          </cell>
          <cell r="K1100">
            <v>424</v>
          </cell>
          <cell r="L1100" t="str">
            <v>ACTIONS EDUCATIVES</v>
          </cell>
          <cell r="N1100" t="str">
            <v>VACATAIRE</v>
          </cell>
          <cell r="O1100" t="str">
            <v>ACTIVITE TEMPS PLEIN</v>
          </cell>
          <cell r="P1100">
            <v>42887</v>
          </cell>
          <cell r="Q1100" t="str">
            <v>TC</v>
          </cell>
          <cell r="R1100">
            <v>100</v>
          </cell>
          <cell r="S1100">
            <v>100</v>
          </cell>
        </row>
        <row r="1101">
          <cell r="B1101" t="str">
            <v>KAMIERZAC</v>
          </cell>
          <cell r="C1101" t="str">
            <v>JAEGLIN</v>
          </cell>
          <cell r="D1101" t="str">
            <v>CHRISTEL</v>
          </cell>
          <cell r="E1101">
            <v>25249</v>
          </cell>
          <cell r="F1101">
            <v>68224</v>
          </cell>
          <cell r="G1101" t="str">
            <v>2 RUE JULES MICHELET</v>
          </cell>
          <cell r="I1101">
            <v>68200</v>
          </cell>
          <cell r="J1101" t="str">
            <v>MULHOUSE</v>
          </cell>
          <cell r="K1101">
            <v>422</v>
          </cell>
          <cell r="L1101" t="str">
            <v>SCOLAIRE</v>
          </cell>
          <cell r="M1101" t="str">
            <v>AGENT SPE. MAT. PPAL 2E CLASSE</v>
          </cell>
          <cell r="N1101" t="str">
            <v>CONTRACTUEL</v>
          </cell>
          <cell r="O1101" t="str">
            <v>ACTIVITE TEMPS NON COMPLET</v>
          </cell>
          <cell r="P1101">
            <v>42977</v>
          </cell>
          <cell r="Q1101" t="str">
            <v>TNC</v>
          </cell>
          <cell r="R1101">
            <v>87</v>
          </cell>
          <cell r="S1101">
            <v>87</v>
          </cell>
          <cell r="T1101" t="str">
            <v>AGENTS TERR.SPEC.ECOLES MATERNELLES</v>
          </cell>
          <cell r="U1101" t="str">
            <v>C</v>
          </cell>
          <cell r="V1101">
            <v>1</v>
          </cell>
        </row>
        <row r="1102">
          <cell r="B1102" t="str">
            <v>YILDIZ</v>
          </cell>
          <cell r="C1102" t="str">
            <v>YILDIZ</v>
          </cell>
          <cell r="D1102" t="str">
            <v>DILEK</v>
          </cell>
          <cell r="E1102">
            <v>25263</v>
          </cell>
          <cell r="F1102">
            <v>68224</v>
          </cell>
          <cell r="G1102" t="str">
            <v>34 RUE JEAN MARTIN</v>
          </cell>
          <cell r="I1102">
            <v>68200</v>
          </cell>
          <cell r="J1102" t="str">
            <v>MULHOUSE</v>
          </cell>
          <cell r="K1102">
            <v>422</v>
          </cell>
          <cell r="L1102" t="str">
            <v>SCOLAIRE</v>
          </cell>
          <cell r="M1102" t="str">
            <v>AGENT SPE. MAT. PPAL 2E CLASSE</v>
          </cell>
          <cell r="N1102" t="str">
            <v>CONTRACTUEL</v>
          </cell>
          <cell r="O1102" t="str">
            <v>ACTIVITE TEMPS NON COMPLET</v>
          </cell>
          <cell r="P1102">
            <v>42977</v>
          </cell>
          <cell r="Q1102" t="str">
            <v>TNC</v>
          </cell>
          <cell r="R1102">
            <v>87</v>
          </cell>
          <cell r="S1102">
            <v>87</v>
          </cell>
          <cell r="T1102" t="str">
            <v>AGENTS TERR.SPEC.ECOLES MATERNELLES</v>
          </cell>
          <cell r="U1102" t="str">
            <v>C</v>
          </cell>
          <cell r="V1102">
            <v>1</v>
          </cell>
        </row>
        <row r="1103">
          <cell r="B1103" t="str">
            <v>CAMBRAY</v>
          </cell>
          <cell r="C1103" t="str">
            <v>CAMBRAY</v>
          </cell>
          <cell r="D1103" t="str">
            <v>EVELYNE</v>
          </cell>
          <cell r="E1103">
            <v>25268</v>
          </cell>
          <cell r="F1103">
            <v>68224</v>
          </cell>
          <cell r="G1103" t="str">
            <v>9 AVENUE ZUMSTEIN</v>
          </cell>
          <cell r="I1103">
            <v>68170</v>
          </cell>
          <cell r="J1103" t="str">
            <v>RIXHEIM</v>
          </cell>
          <cell r="K1103">
            <v>422</v>
          </cell>
          <cell r="L1103" t="str">
            <v>SCOLAIRE</v>
          </cell>
          <cell r="M1103" t="str">
            <v>AGENT SPE. MAT. PPAL 2E CLASSE</v>
          </cell>
          <cell r="N1103" t="str">
            <v>CONTRACTUEL</v>
          </cell>
          <cell r="O1103" t="str">
            <v>ACTIVITE TEMPS NON COMPLET</v>
          </cell>
          <cell r="P1103">
            <v>42977</v>
          </cell>
          <cell r="Q1103" t="str">
            <v>TNC</v>
          </cell>
          <cell r="R1103" t="str">
            <v>82.5</v>
          </cell>
          <cell r="S1103" t="str">
            <v>82.5</v>
          </cell>
          <cell r="T1103" t="str">
            <v>AGENTS TERR.SPEC.ECOLES MATERNELLES</v>
          </cell>
          <cell r="U1103" t="str">
            <v>C</v>
          </cell>
          <cell r="V1103">
            <v>1</v>
          </cell>
        </row>
        <row r="1104">
          <cell r="B1104" t="str">
            <v>LAMMOURI</v>
          </cell>
          <cell r="C1104" t="str">
            <v>BONELLO</v>
          </cell>
          <cell r="D1104" t="str">
            <v>SARAH</v>
          </cell>
          <cell r="E1104">
            <v>25503</v>
          </cell>
          <cell r="F1104">
            <v>68224</v>
          </cell>
          <cell r="G1104" t="str">
            <v>74 AVENUE ROBERT SCHUMAN</v>
          </cell>
          <cell r="I1104">
            <v>68100</v>
          </cell>
          <cell r="J1104" t="str">
            <v>MULHOUSE</v>
          </cell>
          <cell r="K1104">
            <v>424</v>
          </cell>
          <cell r="L1104" t="str">
            <v>ACTIONS EDUCATIVES</v>
          </cell>
          <cell r="N1104" t="str">
            <v>VACATAIRE</v>
          </cell>
          <cell r="O1104" t="str">
            <v>ACTIVITE TEMPS PLEIN</v>
          </cell>
          <cell r="P1104">
            <v>42979</v>
          </cell>
          <cell r="Q1104" t="str">
            <v>TC</v>
          </cell>
          <cell r="R1104">
            <v>100</v>
          </cell>
          <cell r="S1104">
            <v>100</v>
          </cell>
        </row>
        <row r="1105">
          <cell r="B1105" t="str">
            <v>MILOUDI</v>
          </cell>
          <cell r="C1105" t="str">
            <v>MILOUDI</v>
          </cell>
          <cell r="D1105" t="str">
            <v>JAMAL</v>
          </cell>
          <cell r="E1105">
            <v>25512</v>
          </cell>
          <cell r="F1105">
            <v>68224</v>
          </cell>
          <cell r="G1105" t="str">
            <v>8 RUE DE KINGERSHEIM</v>
          </cell>
          <cell r="I1105">
            <v>68200</v>
          </cell>
          <cell r="J1105" t="str">
            <v>MULHOUSE</v>
          </cell>
          <cell r="K1105">
            <v>424</v>
          </cell>
          <cell r="L1105" t="str">
            <v>ACTIONS EDUCATIVES</v>
          </cell>
          <cell r="N1105" t="str">
            <v>VACATAIRE</v>
          </cell>
          <cell r="O1105" t="str">
            <v>ACTIVITE TEMPS PLEIN</v>
          </cell>
          <cell r="P1105">
            <v>43009</v>
          </cell>
          <cell r="Q1105" t="str">
            <v>TC</v>
          </cell>
          <cell r="R1105">
            <v>100</v>
          </cell>
          <cell r="S1105">
            <v>100</v>
          </cell>
        </row>
        <row r="1106">
          <cell r="B1106" t="str">
            <v>HOFFSTETTER</v>
          </cell>
          <cell r="C1106" t="str">
            <v>HOFFSTETTER</v>
          </cell>
          <cell r="D1106" t="str">
            <v>CHRISTELLE</v>
          </cell>
          <cell r="E1106">
            <v>25528</v>
          </cell>
          <cell r="F1106">
            <v>68224</v>
          </cell>
          <cell r="G1106" t="str">
            <v>42 RUE DOLLFUS</v>
          </cell>
          <cell r="I1106">
            <v>68200</v>
          </cell>
          <cell r="J1106" t="str">
            <v>MULHOUSE</v>
          </cell>
          <cell r="K1106">
            <v>4232</v>
          </cell>
          <cell r="L1106" t="str">
            <v>PETITE ENFANCE</v>
          </cell>
          <cell r="N1106" t="str">
            <v>VACATAIRE</v>
          </cell>
          <cell r="O1106" t="str">
            <v>ACTIVITE TEMPS PLEIN</v>
          </cell>
          <cell r="P1106">
            <v>43009</v>
          </cell>
          <cell r="Q1106" t="str">
            <v>TC</v>
          </cell>
          <cell r="R1106">
            <v>100</v>
          </cell>
          <cell r="S1106">
            <v>100</v>
          </cell>
        </row>
        <row r="1107">
          <cell r="B1107" t="str">
            <v>HAESSIG</v>
          </cell>
          <cell r="C1107" t="str">
            <v>HAESSIG</v>
          </cell>
          <cell r="D1107" t="str">
            <v>OCEANE</v>
          </cell>
          <cell r="E1107">
            <v>25529</v>
          </cell>
          <cell r="F1107">
            <v>68224</v>
          </cell>
          <cell r="G1107" t="str">
            <v>16B RUE DES CARRIERES</v>
          </cell>
          <cell r="I1107">
            <v>68110</v>
          </cell>
          <cell r="J1107" t="str">
            <v>ILLZACH</v>
          </cell>
          <cell r="K1107">
            <v>4232</v>
          </cell>
          <cell r="L1107" t="str">
            <v>PETITE ENFANCE</v>
          </cell>
          <cell r="N1107" t="str">
            <v>VACATAIRE</v>
          </cell>
          <cell r="O1107" t="str">
            <v>ACTIVITE TEMPS PLEIN</v>
          </cell>
          <cell r="P1107">
            <v>43009</v>
          </cell>
          <cell r="Q1107" t="str">
            <v>TC</v>
          </cell>
          <cell r="R1107">
            <v>100</v>
          </cell>
          <cell r="S1107">
            <v>100</v>
          </cell>
        </row>
        <row r="1108">
          <cell r="B1108" t="str">
            <v>GUNDY</v>
          </cell>
          <cell r="C1108" t="str">
            <v>GUNDY</v>
          </cell>
          <cell r="D1108" t="str">
            <v>THIERRY</v>
          </cell>
          <cell r="E1108">
            <v>25530</v>
          </cell>
          <cell r="F1108">
            <v>68224</v>
          </cell>
          <cell r="G1108" t="str">
            <v>117 AVENUE ARISTIDE BRIAND</v>
          </cell>
          <cell r="I1108">
            <v>68200</v>
          </cell>
          <cell r="J1108" t="str">
            <v>MULHOUSE</v>
          </cell>
          <cell r="K1108">
            <v>4232</v>
          </cell>
          <cell r="L1108" t="str">
            <v>PETITE ENFANCE</v>
          </cell>
          <cell r="N1108" t="str">
            <v>VACATAIRE</v>
          </cell>
          <cell r="O1108" t="str">
            <v>ACTIVITE TEMPS PLEIN</v>
          </cell>
          <cell r="P1108">
            <v>43009</v>
          </cell>
          <cell r="Q1108" t="str">
            <v>TC</v>
          </cell>
          <cell r="R1108">
            <v>100</v>
          </cell>
          <cell r="S1108">
            <v>100</v>
          </cell>
        </row>
        <row r="1109">
          <cell r="B1109" t="str">
            <v>KUZMINA</v>
          </cell>
          <cell r="C1109" t="str">
            <v>KUZMINA</v>
          </cell>
          <cell r="D1109" t="str">
            <v>ANNA</v>
          </cell>
          <cell r="E1109">
            <v>25531</v>
          </cell>
          <cell r="F1109">
            <v>68224</v>
          </cell>
          <cell r="G1109" t="str">
            <v>89 AVENUE DE COLMAR</v>
          </cell>
          <cell r="I1109">
            <v>68100</v>
          </cell>
          <cell r="J1109" t="str">
            <v>MULHOUSE</v>
          </cell>
          <cell r="K1109">
            <v>4231</v>
          </cell>
          <cell r="L1109" t="str">
            <v>PERISCOLAIRE</v>
          </cell>
          <cell r="N1109" t="str">
            <v>VACATAIRE</v>
          </cell>
          <cell r="O1109" t="str">
            <v>ACTIVITE TEMPS PLEIN</v>
          </cell>
          <cell r="P1109">
            <v>43009</v>
          </cell>
          <cell r="Q1109" t="str">
            <v>TC</v>
          </cell>
          <cell r="R1109">
            <v>100</v>
          </cell>
          <cell r="S1109">
            <v>100</v>
          </cell>
        </row>
        <row r="1110">
          <cell r="B1110" t="str">
            <v>KHATIRI</v>
          </cell>
          <cell r="C1110" t="str">
            <v>KHATIRI</v>
          </cell>
          <cell r="D1110" t="str">
            <v>LATIFA</v>
          </cell>
          <cell r="E1110">
            <v>25532</v>
          </cell>
          <cell r="F1110">
            <v>68224</v>
          </cell>
          <cell r="G1110" t="str">
            <v>28 RUE DU CHANOINE HENRI CETTY</v>
          </cell>
          <cell r="I1110">
            <v>68200</v>
          </cell>
          <cell r="J1110" t="str">
            <v>MULHOUSE</v>
          </cell>
          <cell r="K1110">
            <v>4231</v>
          </cell>
          <cell r="L1110" t="str">
            <v>PERISCOLAIRE</v>
          </cell>
          <cell r="N1110" t="str">
            <v>VACATAIRE</v>
          </cell>
          <cell r="O1110" t="str">
            <v>ACTIVITE TEMPS PLEIN</v>
          </cell>
          <cell r="P1110">
            <v>43009</v>
          </cell>
          <cell r="Q1110" t="str">
            <v>TC</v>
          </cell>
          <cell r="R1110">
            <v>100</v>
          </cell>
          <cell r="S1110">
            <v>100</v>
          </cell>
        </row>
        <row r="1111">
          <cell r="B1111" t="str">
            <v>NFINDA</v>
          </cell>
          <cell r="C1111" t="str">
            <v>NFINDA</v>
          </cell>
          <cell r="D1111" t="str">
            <v>JANNY</v>
          </cell>
          <cell r="E1111">
            <v>25533</v>
          </cell>
          <cell r="F1111">
            <v>68224</v>
          </cell>
          <cell r="G1111" t="str">
            <v>58 RUE FREDDY WILLENBUCHER</v>
          </cell>
          <cell r="I1111">
            <v>68200</v>
          </cell>
          <cell r="J1111" t="str">
            <v>MULHOUSE</v>
          </cell>
          <cell r="K1111">
            <v>4232</v>
          </cell>
          <cell r="L1111" t="str">
            <v>PETITE ENFANCE</v>
          </cell>
          <cell r="N1111" t="str">
            <v>VACATAIRE</v>
          </cell>
          <cell r="O1111" t="str">
            <v>ACTIVITE TEMPS PLEIN</v>
          </cell>
          <cell r="P1111">
            <v>43009</v>
          </cell>
          <cell r="Q1111" t="str">
            <v>TC</v>
          </cell>
          <cell r="R1111">
            <v>100</v>
          </cell>
          <cell r="S1111">
            <v>100</v>
          </cell>
        </row>
        <row r="1112">
          <cell r="B1112" t="str">
            <v>LIBERGE</v>
          </cell>
          <cell r="C1112" t="str">
            <v>LIBERGE</v>
          </cell>
          <cell r="D1112" t="str">
            <v>VALERIE</v>
          </cell>
          <cell r="E1112">
            <v>25539</v>
          </cell>
          <cell r="F1112">
            <v>68224</v>
          </cell>
          <cell r="G1112" t="str">
            <v>5 RUE JEAN-BAPTISTE SCHACRE</v>
          </cell>
          <cell r="I1112">
            <v>68100</v>
          </cell>
          <cell r="J1112" t="str">
            <v>MULHOUSE</v>
          </cell>
          <cell r="K1112">
            <v>42</v>
          </cell>
          <cell r="L1112" t="str">
            <v>POLE EDUCATION ET ENFANCE</v>
          </cell>
          <cell r="N1112" t="str">
            <v>VACATAIRE</v>
          </cell>
          <cell r="O1112" t="str">
            <v>ACTIVITE TEMPS PLEIN</v>
          </cell>
          <cell r="P1112">
            <v>43009</v>
          </cell>
          <cell r="Q1112" t="str">
            <v>TC</v>
          </cell>
          <cell r="R1112">
            <v>100</v>
          </cell>
          <cell r="S1112">
            <v>100</v>
          </cell>
        </row>
        <row r="1113">
          <cell r="B1113" t="str">
            <v>BOKSOR</v>
          </cell>
          <cell r="C1113" t="str">
            <v>MENTESE</v>
          </cell>
          <cell r="D1113" t="str">
            <v>SEYDA</v>
          </cell>
          <cell r="E1113">
            <v>25540</v>
          </cell>
          <cell r="F1113">
            <v>68224</v>
          </cell>
          <cell r="G1113" t="str">
            <v>10 RUE DE MUNSTER</v>
          </cell>
          <cell r="I1113">
            <v>68200</v>
          </cell>
          <cell r="J1113" t="str">
            <v>MULHOUSE</v>
          </cell>
          <cell r="K1113">
            <v>4232</v>
          </cell>
          <cell r="L1113" t="str">
            <v>PETITE ENFANCE</v>
          </cell>
          <cell r="N1113" t="str">
            <v>VACATAIRE</v>
          </cell>
          <cell r="O1113" t="str">
            <v>ACTIVITE TEMPS PLEIN</v>
          </cell>
          <cell r="P1113">
            <v>43009</v>
          </cell>
          <cell r="Q1113" t="str">
            <v>TC</v>
          </cell>
          <cell r="R1113">
            <v>100</v>
          </cell>
          <cell r="S1113">
            <v>100</v>
          </cell>
        </row>
        <row r="1114">
          <cell r="B1114" t="str">
            <v>MEBAOUDJE</v>
          </cell>
          <cell r="C1114" t="str">
            <v>MEBAOUDJE</v>
          </cell>
          <cell r="D1114" t="str">
            <v>DONIA</v>
          </cell>
          <cell r="E1114">
            <v>25541</v>
          </cell>
          <cell r="F1114">
            <v>68224</v>
          </cell>
          <cell r="G1114" t="str">
            <v>24A RUE DE L'ETANG</v>
          </cell>
          <cell r="I1114">
            <v>68520</v>
          </cell>
          <cell r="J1114" t="str">
            <v>BURNHAUPT LE HAUT</v>
          </cell>
          <cell r="K1114">
            <v>422</v>
          </cell>
          <cell r="L1114" t="str">
            <v>SCOLAIRE</v>
          </cell>
          <cell r="N1114" t="str">
            <v>VACATAIRE</v>
          </cell>
          <cell r="O1114" t="str">
            <v>ACTIVITE TEMPS PLEIN</v>
          </cell>
          <cell r="P1114">
            <v>43009</v>
          </cell>
          <cell r="Q1114" t="str">
            <v>TC</v>
          </cell>
          <cell r="R1114">
            <v>100</v>
          </cell>
          <cell r="S1114">
            <v>100</v>
          </cell>
        </row>
        <row r="1115">
          <cell r="B1115" t="str">
            <v>LIMA</v>
          </cell>
          <cell r="C1115" t="str">
            <v>LIMA</v>
          </cell>
          <cell r="D1115" t="str">
            <v>SARA</v>
          </cell>
          <cell r="E1115">
            <v>25542</v>
          </cell>
          <cell r="F1115">
            <v>68224</v>
          </cell>
          <cell r="G1115" t="str">
            <v>53 RUE DU CHATEAU ZU RHEIN</v>
          </cell>
          <cell r="I1115">
            <v>68200</v>
          </cell>
          <cell r="J1115" t="str">
            <v>MULHOUSE</v>
          </cell>
          <cell r="K1115">
            <v>422</v>
          </cell>
          <cell r="L1115" t="str">
            <v>SCOLAIRE</v>
          </cell>
          <cell r="N1115" t="str">
            <v>VACATAIRE</v>
          </cell>
          <cell r="O1115" t="str">
            <v>ACTIVITE TEMPS PLEIN</v>
          </cell>
          <cell r="P1115">
            <v>43009</v>
          </cell>
          <cell r="Q1115" t="str">
            <v>TC</v>
          </cell>
          <cell r="R1115">
            <v>100</v>
          </cell>
          <cell r="S1115">
            <v>100</v>
          </cell>
        </row>
        <row r="1116">
          <cell r="B1116" t="str">
            <v>CROIZIER</v>
          </cell>
          <cell r="C1116" t="str">
            <v>CROIZIER</v>
          </cell>
          <cell r="D1116" t="str">
            <v>MICKAEL</v>
          </cell>
          <cell r="E1116">
            <v>25545</v>
          </cell>
          <cell r="F1116">
            <v>68224</v>
          </cell>
          <cell r="G1116" t="str">
            <v>31B RUE ACKER</v>
          </cell>
          <cell r="I1116">
            <v>68124</v>
          </cell>
          <cell r="J1116" t="str">
            <v>LOGELBACH</v>
          </cell>
          <cell r="K1116">
            <v>422</v>
          </cell>
          <cell r="L1116" t="str">
            <v>SCOLAIRE</v>
          </cell>
          <cell r="N1116" t="str">
            <v>VACATAIRE</v>
          </cell>
          <cell r="O1116" t="str">
            <v>ACTIVITE TEMPS PLEIN</v>
          </cell>
          <cell r="P1116">
            <v>43009</v>
          </cell>
          <cell r="Q1116" t="str">
            <v>TC</v>
          </cell>
          <cell r="R1116">
            <v>100</v>
          </cell>
          <cell r="S1116">
            <v>100</v>
          </cell>
        </row>
        <row r="1117">
          <cell r="B1117" t="str">
            <v>DEHLAS</v>
          </cell>
          <cell r="C1117" t="str">
            <v>DEHLAS</v>
          </cell>
          <cell r="D1117" t="str">
            <v>SONIA</v>
          </cell>
          <cell r="E1117">
            <v>25548</v>
          </cell>
          <cell r="F1117">
            <v>68224</v>
          </cell>
          <cell r="G1117" t="str">
            <v>9 RUE EUGENE DELACROIX</v>
          </cell>
          <cell r="I1117">
            <v>68200</v>
          </cell>
          <cell r="J1117" t="str">
            <v>MULHOUSE</v>
          </cell>
          <cell r="K1117">
            <v>422</v>
          </cell>
          <cell r="L1117" t="str">
            <v>SCOLAIRE</v>
          </cell>
          <cell r="N1117" t="str">
            <v>VACATAIRE</v>
          </cell>
          <cell r="O1117" t="str">
            <v>ACTIVITE TEMPS PLEIN</v>
          </cell>
          <cell r="P1117">
            <v>43009</v>
          </cell>
          <cell r="Q1117" t="str">
            <v>TC</v>
          </cell>
          <cell r="R1117">
            <v>100</v>
          </cell>
          <cell r="S1117">
            <v>100</v>
          </cell>
        </row>
        <row r="1118">
          <cell r="B1118" t="str">
            <v>COMERT</v>
          </cell>
          <cell r="C1118" t="str">
            <v>COMERT</v>
          </cell>
          <cell r="D1118" t="str">
            <v>CANSU</v>
          </cell>
          <cell r="E1118">
            <v>25551</v>
          </cell>
          <cell r="F1118">
            <v>68224</v>
          </cell>
          <cell r="G1118" t="str">
            <v>7 RUE DE LA SINNE</v>
          </cell>
          <cell r="I1118">
            <v>68100</v>
          </cell>
          <cell r="J1118" t="str">
            <v>MULHOUSE</v>
          </cell>
          <cell r="K1118">
            <v>4232</v>
          </cell>
          <cell r="L1118" t="str">
            <v>PETITE ENFANCE</v>
          </cell>
          <cell r="N1118" t="str">
            <v>VACATAIRE</v>
          </cell>
          <cell r="O1118" t="str">
            <v>ACTIVITE TEMPS PLEIN</v>
          </cell>
          <cell r="P1118">
            <v>43009</v>
          </cell>
          <cell r="Q1118" t="str">
            <v>TC</v>
          </cell>
          <cell r="R1118">
            <v>100</v>
          </cell>
          <cell r="S1118">
            <v>100</v>
          </cell>
        </row>
        <row r="1119">
          <cell r="B1119" t="str">
            <v>RUSCH</v>
          </cell>
          <cell r="C1119" t="str">
            <v>RUSCH</v>
          </cell>
          <cell r="D1119" t="str">
            <v>ALICE</v>
          </cell>
          <cell r="E1119">
            <v>25567</v>
          </cell>
          <cell r="F1119">
            <v>68224</v>
          </cell>
          <cell r="G1119" t="str">
            <v>14 RUE DES SERRURIERS</v>
          </cell>
          <cell r="I1119">
            <v>68490</v>
          </cell>
          <cell r="J1119" t="str">
            <v>OTTMARSHEIM</v>
          </cell>
          <cell r="K1119">
            <v>4242</v>
          </cell>
          <cell r="L1119" t="str">
            <v>EPANOUISSEMENT ENFANT</v>
          </cell>
          <cell r="N1119" t="str">
            <v>VACATAIRE</v>
          </cell>
          <cell r="O1119" t="str">
            <v>ACTIVITE TEMPS PLEIN</v>
          </cell>
          <cell r="P1119">
            <v>43009</v>
          </cell>
          <cell r="Q1119" t="str">
            <v>TC</v>
          </cell>
          <cell r="R1119">
            <v>100</v>
          </cell>
          <cell r="S1119">
            <v>100</v>
          </cell>
        </row>
        <row r="1120">
          <cell r="B1120" t="str">
            <v>FOURNIER</v>
          </cell>
          <cell r="C1120" t="str">
            <v>FOURNIER</v>
          </cell>
          <cell r="D1120" t="str">
            <v>LOUIS</v>
          </cell>
          <cell r="E1120">
            <v>25574</v>
          </cell>
          <cell r="F1120">
            <v>68224</v>
          </cell>
          <cell r="G1120" t="str">
            <v>13 RUE DES FRERES LUMIERES</v>
          </cell>
          <cell r="I1120">
            <v>68200</v>
          </cell>
          <cell r="J1120" t="str">
            <v>MULHOUSE</v>
          </cell>
          <cell r="K1120">
            <v>4242</v>
          </cell>
          <cell r="L1120" t="str">
            <v>EPANOUISSEMENT ENFANT</v>
          </cell>
          <cell r="N1120" t="str">
            <v>VACATAIRE</v>
          </cell>
          <cell r="O1120" t="str">
            <v>ACTIVITE TEMPS PLEIN</v>
          </cell>
          <cell r="P1120">
            <v>43009</v>
          </cell>
          <cell r="Q1120" t="str">
            <v>TC</v>
          </cell>
          <cell r="R1120">
            <v>100</v>
          </cell>
          <cell r="S1120">
            <v>100</v>
          </cell>
        </row>
        <row r="1121">
          <cell r="B1121" t="str">
            <v>MOOG</v>
          </cell>
          <cell r="C1121" t="str">
            <v>MOOG</v>
          </cell>
          <cell r="D1121" t="str">
            <v>MELANIE</v>
          </cell>
          <cell r="E1121">
            <v>25575</v>
          </cell>
          <cell r="F1121">
            <v>68224</v>
          </cell>
          <cell r="G1121" t="str">
            <v>3 GRAND CHEMIN DE SAUSHEIM</v>
          </cell>
          <cell r="I1121">
            <v>68170</v>
          </cell>
          <cell r="J1121" t="str">
            <v>RIXHEIM</v>
          </cell>
          <cell r="K1121">
            <v>4242</v>
          </cell>
          <cell r="L1121" t="str">
            <v>EPANOUISSEMENT ENFANT</v>
          </cell>
          <cell r="N1121" t="str">
            <v>VACATAIRE</v>
          </cell>
          <cell r="O1121" t="str">
            <v>ACTIVITE TEMPS PLEIN</v>
          </cell>
          <cell r="P1121">
            <v>43009</v>
          </cell>
          <cell r="Q1121" t="str">
            <v>TC</v>
          </cell>
          <cell r="R1121">
            <v>100</v>
          </cell>
          <cell r="S1121">
            <v>100</v>
          </cell>
        </row>
        <row r="1122">
          <cell r="B1122" t="str">
            <v>ENGASSER</v>
          </cell>
          <cell r="C1122" t="str">
            <v>ENGASSER</v>
          </cell>
          <cell r="D1122" t="str">
            <v>ANDREA</v>
          </cell>
          <cell r="E1122">
            <v>25576</v>
          </cell>
          <cell r="F1122">
            <v>68224</v>
          </cell>
          <cell r="G1122" t="str">
            <v>56 RUE DE THANN</v>
          </cell>
          <cell r="I1122">
            <v>68200</v>
          </cell>
          <cell r="J1122" t="str">
            <v>MULHOUSE</v>
          </cell>
          <cell r="K1122">
            <v>4242</v>
          </cell>
          <cell r="L1122" t="str">
            <v>EPANOUISSEMENT ENFANT</v>
          </cell>
          <cell r="N1122" t="str">
            <v>VACATAIRE</v>
          </cell>
          <cell r="O1122" t="str">
            <v>ACTIVITE TEMPS PLEIN</v>
          </cell>
          <cell r="P1122">
            <v>43009</v>
          </cell>
          <cell r="Q1122" t="str">
            <v>TC</v>
          </cell>
          <cell r="R1122">
            <v>100</v>
          </cell>
          <cell r="S1122">
            <v>100</v>
          </cell>
        </row>
        <row r="1123">
          <cell r="B1123" t="str">
            <v>CORET</v>
          </cell>
          <cell r="C1123" t="str">
            <v>CORET</v>
          </cell>
          <cell r="D1123" t="str">
            <v>LEANE</v>
          </cell>
          <cell r="E1123">
            <v>25577</v>
          </cell>
          <cell r="F1123">
            <v>68224</v>
          </cell>
          <cell r="G1123" t="str">
            <v>3B PLACE DE LA REPUBLIQUE</v>
          </cell>
          <cell r="I1123">
            <v>68100</v>
          </cell>
          <cell r="J1123" t="str">
            <v>MULHOUSE</v>
          </cell>
          <cell r="K1123">
            <v>4242</v>
          </cell>
          <cell r="L1123" t="str">
            <v>EPANOUISSEMENT ENFANT</v>
          </cell>
          <cell r="N1123" t="str">
            <v>VACATAIRE</v>
          </cell>
          <cell r="O1123" t="str">
            <v>ACTIVITE TEMPS PLEIN</v>
          </cell>
          <cell r="P1123">
            <v>43009</v>
          </cell>
          <cell r="Q1123" t="str">
            <v>TC</v>
          </cell>
          <cell r="R1123">
            <v>100</v>
          </cell>
          <cell r="S1123">
            <v>100</v>
          </cell>
        </row>
        <row r="1124">
          <cell r="B1124" t="str">
            <v>TREYER</v>
          </cell>
          <cell r="C1124" t="str">
            <v>TREYER</v>
          </cell>
          <cell r="D1124" t="str">
            <v>DAVID</v>
          </cell>
          <cell r="E1124">
            <v>25595</v>
          </cell>
          <cell r="F1124">
            <v>68224</v>
          </cell>
          <cell r="G1124" t="str">
            <v>17 RUE HENRI MATISSE</v>
          </cell>
          <cell r="I1124">
            <v>68200</v>
          </cell>
          <cell r="J1124" t="str">
            <v>MULHOUSE</v>
          </cell>
          <cell r="K1124">
            <v>4242</v>
          </cell>
          <cell r="L1124" t="str">
            <v>EPANOUISSEMENT ENFANT</v>
          </cell>
          <cell r="N1124" t="str">
            <v>VACATAIRE</v>
          </cell>
          <cell r="O1124" t="str">
            <v>ACTIVITE TEMPS PLEIN</v>
          </cell>
          <cell r="P1124">
            <v>43009</v>
          </cell>
          <cell r="Q1124" t="str">
            <v>TC</v>
          </cell>
          <cell r="R1124">
            <v>100</v>
          </cell>
          <cell r="S1124">
            <v>100</v>
          </cell>
        </row>
        <row r="1125">
          <cell r="B1125" t="str">
            <v>BAUMANN</v>
          </cell>
          <cell r="C1125" t="str">
            <v>BAUMANN</v>
          </cell>
          <cell r="D1125" t="str">
            <v>JENNIFER</v>
          </cell>
          <cell r="E1125">
            <v>25617</v>
          </cell>
          <cell r="F1125">
            <v>68224</v>
          </cell>
          <cell r="G1125" t="str">
            <v>5 RUE DE LA TABLE RONDE</v>
          </cell>
          <cell r="I1125">
            <v>68850</v>
          </cell>
          <cell r="J1125" t="str">
            <v>STAFFELFELDEN</v>
          </cell>
          <cell r="K1125">
            <v>422</v>
          </cell>
          <cell r="L1125" t="str">
            <v>SCOLAIRE</v>
          </cell>
          <cell r="M1125" t="str">
            <v>AGENT SPE. MAT. PPAL 2E CLASSE</v>
          </cell>
          <cell r="N1125" t="str">
            <v>CONTRACTUEL</v>
          </cell>
          <cell r="O1125" t="str">
            <v>ACTIVITE TEMPS NON COMPLET</v>
          </cell>
          <cell r="P1125">
            <v>43045</v>
          </cell>
          <cell r="Q1125" t="str">
            <v>TNC</v>
          </cell>
          <cell r="R1125" t="str">
            <v>84.5</v>
          </cell>
          <cell r="S1125" t="str">
            <v>84.5</v>
          </cell>
          <cell r="T1125" t="str">
            <v>AGENTS TERR.SPEC.ECOLES MATERNELLES</v>
          </cell>
          <cell r="U1125" t="str">
            <v>C</v>
          </cell>
          <cell r="V1125">
            <v>1</v>
          </cell>
        </row>
        <row r="1126">
          <cell r="B1126" t="str">
            <v>YAHIAOUI</v>
          </cell>
          <cell r="C1126" t="str">
            <v>YAHIAOUI</v>
          </cell>
          <cell r="D1126" t="str">
            <v>LINDA</v>
          </cell>
          <cell r="E1126">
            <v>25618</v>
          </cell>
          <cell r="F1126">
            <v>68224</v>
          </cell>
          <cell r="G1126" t="str">
            <v>17 RUE HENRI MATISSE</v>
          </cell>
          <cell r="I1126">
            <v>68200</v>
          </cell>
          <cell r="J1126" t="str">
            <v>MULHOUSE</v>
          </cell>
          <cell r="K1126">
            <v>422</v>
          </cell>
          <cell r="L1126" t="str">
            <v>SCOLAIRE</v>
          </cell>
          <cell r="M1126" t="str">
            <v>AGENT SPE. MAT. PPAL 2E CLASSE</v>
          </cell>
          <cell r="N1126" t="str">
            <v>CONTRACTUEL</v>
          </cell>
          <cell r="O1126" t="str">
            <v>ACTIVITE TEMPS NON COMPLET</v>
          </cell>
          <cell r="P1126">
            <v>43045</v>
          </cell>
          <cell r="Q1126" t="str">
            <v>TNC</v>
          </cell>
          <cell r="R1126">
            <v>81</v>
          </cell>
          <cell r="S1126">
            <v>81</v>
          </cell>
          <cell r="T1126" t="str">
            <v>AGENTS TERR.SPEC.ECOLES MATERNELLES</v>
          </cell>
          <cell r="U1126" t="str">
            <v>C</v>
          </cell>
          <cell r="V1126">
            <v>1</v>
          </cell>
        </row>
        <row r="1127">
          <cell r="B1127" t="str">
            <v>LAMOUREIX</v>
          </cell>
          <cell r="C1127" t="str">
            <v>LAMOUREIX</v>
          </cell>
          <cell r="D1127" t="str">
            <v>SEBASTIEN</v>
          </cell>
          <cell r="E1127">
            <v>25620</v>
          </cell>
          <cell r="F1127">
            <v>68224</v>
          </cell>
          <cell r="G1127" t="str">
            <v>22 RUE DE LA LOI</v>
          </cell>
          <cell r="I1127">
            <v>68100</v>
          </cell>
          <cell r="J1127" t="str">
            <v>MULHOUSE</v>
          </cell>
          <cell r="K1127">
            <v>4242</v>
          </cell>
          <cell r="L1127" t="str">
            <v>EPANOUISSEMENT ENFANT</v>
          </cell>
          <cell r="N1127" t="str">
            <v>VACATAIRE</v>
          </cell>
          <cell r="O1127" t="str">
            <v>ACTIVITE TEMPS PLEIN</v>
          </cell>
          <cell r="P1127">
            <v>43040</v>
          </cell>
          <cell r="Q1127" t="str">
            <v>TC</v>
          </cell>
          <cell r="R1127">
            <v>100</v>
          </cell>
          <cell r="S1127">
            <v>100</v>
          </cell>
        </row>
        <row r="1128">
          <cell r="B1128" t="str">
            <v>EL YADARI</v>
          </cell>
          <cell r="C1128" t="str">
            <v>EL YADARI</v>
          </cell>
          <cell r="D1128" t="str">
            <v>SAMIRA</v>
          </cell>
          <cell r="E1128">
            <v>25625</v>
          </cell>
          <cell r="F1128">
            <v>68224</v>
          </cell>
          <cell r="G1128" t="str">
            <v>6 RUE D'AVIGNON</v>
          </cell>
          <cell r="I1128">
            <v>68200</v>
          </cell>
          <cell r="J1128" t="str">
            <v>MULHOUSE</v>
          </cell>
          <cell r="K1128">
            <v>424</v>
          </cell>
          <cell r="L1128" t="str">
            <v>ACTIONS EDUCATIVES</v>
          </cell>
          <cell r="M1128" t="str">
            <v>REDACTEUR PRINCIPAL 2EME CL</v>
          </cell>
          <cell r="N1128" t="str">
            <v>CONTRACTUEL</v>
          </cell>
          <cell r="O1128" t="str">
            <v>ACTIVITE TEMPS PLEIN</v>
          </cell>
          <cell r="P1128">
            <v>43042</v>
          </cell>
          <cell r="Q1128" t="str">
            <v>TC</v>
          </cell>
          <cell r="R1128">
            <v>100</v>
          </cell>
          <cell r="S1128">
            <v>100</v>
          </cell>
          <cell r="T1128" t="str">
            <v>REDACTEURS TERRITORIAUX</v>
          </cell>
          <cell r="U1128" t="str">
            <v>B</v>
          </cell>
          <cell r="V1128">
            <v>4</v>
          </cell>
        </row>
        <row r="1129">
          <cell r="B1129" t="str">
            <v>CLAVAUD</v>
          </cell>
          <cell r="C1129" t="str">
            <v>CLAVAUD</v>
          </cell>
          <cell r="D1129" t="str">
            <v>JULIETTE</v>
          </cell>
          <cell r="E1129">
            <v>25641</v>
          </cell>
          <cell r="F1129">
            <v>68224</v>
          </cell>
          <cell r="G1129" t="str">
            <v>22 RUE DE LA LOI</v>
          </cell>
          <cell r="I1129">
            <v>68100</v>
          </cell>
          <cell r="J1129" t="str">
            <v>MULHOUSE</v>
          </cell>
          <cell r="K1129">
            <v>4242</v>
          </cell>
          <cell r="L1129" t="str">
            <v>EPANOUISSEMENT ENFANT</v>
          </cell>
          <cell r="N1129" t="str">
            <v>VACATAIRE</v>
          </cell>
          <cell r="O1129" t="str">
            <v>ACTIVITE TEMPS PLEIN</v>
          </cell>
          <cell r="P1129">
            <v>43040</v>
          </cell>
          <cell r="Q1129" t="str">
            <v>TC</v>
          </cell>
          <cell r="R1129">
            <v>100</v>
          </cell>
          <cell r="S1129">
            <v>100</v>
          </cell>
        </row>
        <row r="1130">
          <cell r="B1130" t="str">
            <v>BADIENZI</v>
          </cell>
          <cell r="C1130" t="str">
            <v>BADIENZI</v>
          </cell>
          <cell r="D1130" t="str">
            <v>SHARON ADIN</v>
          </cell>
          <cell r="E1130">
            <v>25642</v>
          </cell>
          <cell r="F1130">
            <v>68224</v>
          </cell>
          <cell r="G1130" t="str">
            <v>7 RUE PIERRE LOTI</v>
          </cell>
          <cell r="I1130">
            <v>68200</v>
          </cell>
          <cell r="J1130" t="str">
            <v>MULHOUSE</v>
          </cell>
          <cell r="K1130">
            <v>4242</v>
          </cell>
          <cell r="L1130" t="str">
            <v>EPANOUISSEMENT ENFANT</v>
          </cell>
          <cell r="N1130" t="str">
            <v>VACATAIRE</v>
          </cell>
          <cell r="O1130" t="str">
            <v>ACTIVITE TEMPS PLEIN</v>
          </cell>
          <cell r="P1130">
            <v>43070</v>
          </cell>
          <cell r="Q1130" t="str">
            <v>TC</v>
          </cell>
          <cell r="R1130">
            <v>100</v>
          </cell>
          <cell r="S1130">
            <v>100</v>
          </cell>
        </row>
        <row r="1131">
          <cell r="B1131" t="str">
            <v>GERUM</v>
          </cell>
          <cell r="C1131" t="str">
            <v>GERUM</v>
          </cell>
          <cell r="D1131" t="str">
            <v>ELODIE</v>
          </cell>
          <cell r="E1131">
            <v>25663</v>
          </cell>
          <cell r="F1131">
            <v>68224</v>
          </cell>
          <cell r="G1131" t="str">
            <v>35 RUE HUBNER</v>
          </cell>
          <cell r="H1131" t="str">
            <v>SOUS COUVERT MAOUENE</v>
          </cell>
          <cell r="I1131">
            <v>68200</v>
          </cell>
          <cell r="J1131" t="str">
            <v>MULHOUSE</v>
          </cell>
          <cell r="K1131">
            <v>422</v>
          </cell>
          <cell r="L1131" t="str">
            <v>SCOLAIRE</v>
          </cell>
          <cell r="N1131" t="str">
            <v>VACATAIRE</v>
          </cell>
          <cell r="O1131" t="str">
            <v>ACTIVITE TEMPS PLEIN</v>
          </cell>
          <cell r="P1131">
            <v>43070</v>
          </cell>
          <cell r="Q1131" t="str">
            <v>TC</v>
          </cell>
          <cell r="R1131">
            <v>100</v>
          </cell>
          <cell r="S1131">
            <v>100</v>
          </cell>
        </row>
        <row r="1132">
          <cell r="B1132" t="str">
            <v>BEAUPERE</v>
          </cell>
          <cell r="C1132" t="str">
            <v>BEAUPERE</v>
          </cell>
          <cell r="D1132" t="str">
            <v>NOAH</v>
          </cell>
          <cell r="E1132">
            <v>25669</v>
          </cell>
          <cell r="F1132">
            <v>68224</v>
          </cell>
          <cell r="G1132" t="str">
            <v>14 RUE DE LA DIVISION LECLERC</v>
          </cell>
          <cell r="I1132">
            <v>67000</v>
          </cell>
          <cell r="J1132" t="str">
            <v>STRASBOURG</v>
          </cell>
          <cell r="K1132">
            <v>4242</v>
          </cell>
          <cell r="L1132" t="str">
            <v>EPANOUISSEMENT ENFANT</v>
          </cell>
          <cell r="N1132" t="str">
            <v>VACATAIRE</v>
          </cell>
          <cell r="O1132" t="str">
            <v>ACTIVITE TEMPS PLEIN</v>
          </cell>
          <cell r="P1132">
            <v>43070</v>
          </cell>
          <cell r="Q1132" t="str">
            <v>TC</v>
          </cell>
          <cell r="R1132">
            <v>100</v>
          </cell>
          <cell r="S1132">
            <v>100</v>
          </cell>
        </row>
        <row r="1133">
          <cell r="B1133" t="str">
            <v>COUCHY</v>
          </cell>
          <cell r="C1133" t="str">
            <v>COUCHY</v>
          </cell>
          <cell r="D1133" t="str">
            <v>GIAWILDA</v>
          </cell>
          <cell r="E1133">
            <v>25670</v>
          </cell>
          <cell r="F1133">
            <v>68224</v>
          </cell>
          <cell r="G1133" t="str">
            <v>86 AVENUE ROBERT SCHUMAN</v>
          </cell>
          <cell r="I1133">
            <v>68100</v>
          </cell>
          <cell r="J1133" t="str">
            <v>MULHOUSE</v>
          </cell>
          <cell r="K1133">
            <v>422</v>
          </cell>
          <cell r="L1133" t="str">
            <v>SCOLAIRE</v>
          </cell>
          <cell r="N1133" t="str">
            <v>VACATAIRE</v>
          </cell>
          <cell r="O1133" t="str">
            <v>ACTIVITE TEMPS PLEIN</v>
          </cell>
          <cell r="P1133">
            <v>43070</v>
          </cell>
          <cell r="Q1133" t="str">
            <v>TC</v>
          </cell>
          <cell r="R1133">
            <v>100</v>
          </cell>
          <cell r="S1133">
            <v>100</v>
          </cell>
        </row>
        <row r="1134">
          <cell r="B1134" t="str">
            <v>CADET</v>
          </cell>
          <cell r="C1134" t="str">
            <v>CADET</v>
          </cell>
          <cell r="D1134" t="str">
            <v>INES</v>
          </cell>
          <cell r="E1134">
            <v>25672</v>
          </cell>
          <cell r="F1134">
            <v>68224</v>
          </cell>
          <cell r="G1134" t="str">
            <v>54 RUE LOUISE</v>
          </cell>
          <cell r="I1134">
            <v>68200</v>
          </cell>
          <cell r="J1134" t="str">
            <v>MULHOUSE</v>
          </cell>
          <cell r="K1134">
            <v>4242</v>
          </cell>
          <cell r="L1134" t="str">
            <v>EPANOUISSEMENT ENFANT</v>
          </cell>
          <cell r="N1134" t="str">
            <v>VACATAIRE</v>
          </cell>
          <cell r="O1134" t="str">
            <v>ACTIVITE TEMPS PLEIN</v>
          </cell>
          <cell r="P1134">
            <v>43070</v>
          </cell>
          <cell r="Q1134" t="str">
            <v>TC</v>
          </cell>
          <cell r="R1134">
            <v>100</v>
          </cell>
          <cell r="S1134">
            <v>100</v>
          </cell>
        </row>
        <row r="1135">
          <cell r="B1135" t="str">
            <v>BOUAICHA</v>
          </cell>
          <cell r="C1135" t="str">
            <v>BOUAICHA</v>
          </cell>
          <cell r="D1135" t="str">
            <v>ACHRAF</v>
          </cell>
          <cell r="E1135">
            <v>25674</v>
          </cell>
          <cell r="F1135">
            <v>68224</v>
          </cell>
          <cell r="G1135" t="str">
            <v>18 RUE PAUL SCHUTZENBERGER</v>
          </cell>
          <cell r="I1135">
            <v>68100</v>
          </cell>
          <cell r="J1135" t="str">
            <v>MULHOUSE</v>
          </cell>
          <cell r="K1135">
            <v>4242</v>
          </cell>
          <cell r="L1135" t="str">
            <v>EPANOUISSEMENT ENFANT</v>
          </cell>
          <cell r="N1135" t="str">
            <v>VACATAIRE</v>
          </cell>
          <cell r="O1135" t="str">
            <v>ACTIVITE TEMPS PLEIN</v>
          </cell>
          <cell r="P1135">
            <v>43070</v>
          </cell>
          <cell r="Q1135" t="str">
            <v>TC</v>
          </cell>
          <cell r="R1135">
            <v>100</v>
          </cell>
          <cell r="S1135">
            <v>100</v>
          </cell>
        </row>
        <row r="1136">
          <cell r="B1136" t="str">
            <v>ANGOLE</v>
          </cell>
          <cell r="C1136" t="str">
            <v>ANGOLE</v>
          </cell>
          <cell r="D1136" t="str">
            <v>NOLAN</v>
          </cell>
          <cell r="E1136">
            <v>25676</v>
          </cell>
          <cell r="F1136">
            <v>68224</v>
          </cell>
          <cell r="G1136" t="str">
            <v>86 AVENUE ROBERT SCHUMAN</v>
          </cell>
          <cell r="I1136">
            <v>68100</v>
          </cell>
          <cell r="J1136" t="str">
            <v>MULHOUSE</v>
          </cell>
          <cell r="K1136">
            <v>422</v>
          </cell>
          <cell r="L1136" t="str">
            <v>SCOLAIRE</v>
          </cell>
          <cell r="N1136" t="str">
            <v>VACATAIRE</v>
          </cell>
          <cell r="O1136" t="str">
            <v>ACTIVITE TEMPS PLEIN</v>
          </cell>
          <cell r="P1136">
            <v>43070</v>
          </cell>
          <cell r="Q1136" t="str">
            <v>TC</v>
          </cell>
          <cell r="R1136">
            <v>100</v>
          </cell>
          <cell r="S1136">
            <v>100</v>
          </cell>
        </row>
        <row r="1137">
          <cell r="B1137" t="str">
            <v>HADDAG</v>
          </cell>
          <cell r="C1137" t="str">
            <v>TOUABTI</v>
          </cell>
          <cell r="D1137" t="str">
            <v>HAYET</v>
          </cell>
          <cell r="E1137">
            <v>25682</v>
          </cell>
          <cell r="F1137">
            <v>68224</v>
          </cell>
          <cell r="G1137" t="str">
            <v>10 RUE DES PLATANES</v>
          </cell>
          <cell r="I1137">
            <v>68200</v>
          </cell>
          <cell r="J1137" t="str">
            <v>MULHOUSE</v>
          </cell>
          <cell r="K1137">
            <v>422</v>
          </cell>
          <cell r="L1137" t="str">
            <v>SCOLAIRE</v>
          </cell>
          <cell r="N1137" t="str">
            <v>VACATAIRE</v>
          </cell>
          <cell r="O1137" t="str">
            <v>ACTIVITE TEMPS PLEIN</v>
          </cell>
          <cell r="P1137">
            <v>43070</v>
          </cell>
          <cell r="Q1137" t="str">
            <v>TC</v>
          </cell>
          <cell r="R1137">
            <v>100</v>
          </cell>
          <cell r="S1137">
            <v>100</v>
          </cell>
        </row>
        <row r="1138">
          <cell r="B1138" t="str">
            <v>CHAILLOT</v>
          </cell>
          <cell r="C1138" t="str">
            <v>CHAILLOT</v>
          </cell>
          <cell r="D1138" t="str">
            <v>FRANCOIS</v>
          </cell>
          <cell r="E1138">
            <v>25691</v>
          </cell>
          <cell r="F1138">
            <v>68224</v>
          </cell>
          <cell r="G1138" t="str">
            <v>23 RUE DE SPECHBACH</v>
          </cell>
          <cell r="I1138">
            <v>68720</v>
          </cell>
          <cell r="J1138" t="str">
            <v>ILLFURTH</v>
          </cell>
          <cell r="K1138">
            <v>424</v>
          </cell>
          <cell r="L1138" t="str">
            <v>ACTIONS EDUCATIVES</v>
          </cell>
          <cell r="N1138" t="str">
            <v>VACATAIRE</v>
          </cell>
          <cell r="O1138" t="str">
            <v>ACTIVITE TEMPS PLEIN</v>
          </cell>
          <cell r="P1138">
            <v>43070</v>
          </cell>
          <cell r="Q1138" t="str">
            <v>TC</v>
          </cell>
          <cell r="R1138">
            <v>100</v>
          </cell>
          <cell r="S1138">
            <v>100</v>
          </cell>
        </row>
        <row r="1139">
          <cell r="B1139" t="str">
            <v>FISLI</v>
          </cell>
          <cell r="C1139" t="str">
            <v>BOULTIF</v>
          </cell>
          <cell r="D1139" t="str">
            <v>YASMA</v>
          </cell>
          <cell r="E1139">
            <v>25693</v>
          </cell>
          <cell r="F1139">
            <v>68224</v>
          </cell>
          <cell r="G1139" t="str">
            <v>4 RUE DE LA MERTZAU</v>
          </cell>
          <cell r="I1139">
            <v>68100</v>
          </cell>
          <cell r="J1139" t="str">
            <v>MULHOUSE</v>
          </cell>
          <cell r="K1139">
            <v>424</v>
          </cell>
          <cell r="L1139" t="str">
            <v>ACTIONS EDUCATIVES</v>
          </cell>
          <cell r="N1139" t="str">
            <v>VACATAIRE</v>
          </cell>
          <cell r="O1139" t="str">
            <v>ACTIVITE TEMPS PLEIN</v>
          </cell>
          <cell r="P1139">
            <v>43070</v>
          </cell>
          <cell r="Q1139" t="str">
            <v>TC</v>
          </cell>
          <cell r="R1139">
            <v>100</v>
          </cell>
          <cell r="S1139">
            <v>100</v>
          </cell>
        </row>
        <row r="1140">
          <cell r="B1140" t="str">
            <v>CHAPIRON</v>
          </cell>
          <cell r="C1140" t="str">
            <v>BIEVRE</v>
          </cell>
          <cell r="D1140" t="str">
            <v>DOMINIQUE</v>
          </cell>
          <cell r="E1140">
            <v>25696</v>
          </cell>
          <cell r="F1140">
            <v>68224</v>
          </cell>
          <cell r="G1140" t="str">
            <v>4 RUE DU CHEVREUIL</v>
          </cell>
          <cell r="I1140">
            <v>68310</v>
          </cell>
          <cell r="J1140" t="str">
            <v>WITTELSHEIM</v>
          </cell>
          <cell r="K1140">
            <v>424</v>
          </cell>
          <cell r="L1140" t="str">
            <v>ACTIONS EDUCATIVES</v>
          </cell>
          <cell r="N1140" t="str">
            <v>VACATAIRE</v>
          </cell>
          <cell r="O1140" t="str">
            <v>ACTIVITE TEMPS PLEIN</v>
          </cell>
          <cell r="P1140">
            <v>19751</v>
          </cell>
          <cell r="Q1140" t="str">
            <v>TC</v>
          </cell>
          <cell r="R1140">
            <v>100</v>
          </cell>
          <cell r="S1140">
            <v>100</v>
          </cell>
        </row>
        <row r="1141">
          <cell r="B1141" t="str">
            <v>MANCA</v>
          </cell>
          <cell r="C1141" t="str">
            <v>MANCA</v>
          </cell>
          <cell r="D1141" t="str">
            <v>SANDRINE</v>
          </cell>
          <cell r="E1141">
            <v>25716</v>
          </cell>
          <cell r="F1141">
            <v>68224</v>
          </cell>
          <cell r="G1141" t="str">
            <v>30 RUE DE LORIENT</v>
          </cell>
          <cell r="I1141">
            <v>68200</v>
          </cell>
          <cell r="J1141" t="str">
            <v>MULHOUSE</v>
          </cell>
          <cell r="K1141">
            <v>424</v>
          </cell>
          <cell r="L1141" t="str">
            <v>ACTIONS EDUCATIVES</v>
          </cell>
          <cell r="N1141" t="str">
            <v>VACATAIRE</v>
          </cell>
          <cell r="O1141" t="str">
            <v>ACTIVITE TEMPS PLEIN</v>
          </cell>
          <cell r="P1141">
            <v>43070</v>
          </cell>
          <cell r="Q1141" t="str">
            <v>TC</v>
          </cell>
          <cell r="R1141">
            <v>100</v>
          </cell>
          <cell r="S1141">
            <v>100</v>
          </cell>
        </row>
        <row r="1142">
          <cell r="B1142" t="str">
            <v>DI SCALA</v>
          </cell>
          <cell r="C1142" t="str">
            <v>MOITY-BOCHER</v>
          </cell>
          <cell r="D1142" t="str">
            <v>FRANCOISE</v>
          </cell>
          <cell r="E1142">
            <v>25724</v>
          </cell>
          <cell r="F1142">
            <v>68224</v>
          </cell>
          <cell r="G1142" t="str">
            <v>28 RUE DE DUNKERQUE</v>
          </cell>
          <cell r="I1142">
            <v>68200</v>
          </cell>
          <cell r="J1142" t="str">
            <v>MULHOUSE</v>
          </cell>
          <cell r="K1142">
            <v>424</v>
          </cell>
          <cell r="L1142" t="str">
            <v>ACTIONS EDUCATIVES</v>
          </cell>
          <cell r="N1142" t="str">
            <v>VACATAIRE</v>
          </cell>
          <cell r="O1142" t="str">
            <v>ACTIVITE TEMPS PLEIN</v>
          </cell>
          <cell r="P1142">
            <v>43070</v>
          </cell>
          <cell r="Q1142" t="str">
            <v>TC</v>
          </cell>
          <cell r="R1142">
            <v>100</v>
          </cell>
          <cell r="S1142">
            <v>100</v>
          </cell>
        </row>
        <row r="1143">
          <cell r="B1143" t="str">
            <v>MIGIOIA</v>
          </cell>
          <cell r="C1143" t="str">
            <v>MIGIOIA</v>
          </cell>
          <cell r="D1143" t="str">
            <v>LISA</v>
          </cell>
          <cell r="E1143">
            <v>25725</v>
          </cell>
          <cell r="F1143">
            <v>68224</v>
          </cell>
          <cell r="G1143" t="str">
            <v>23 RUE PRINCIPALE</v>
          </cell>
          <cell r="I1143">
            <v>68800</v>
          </cell>
          <cell r="J1143" t="str">
            <v>LEIMBACH</v>
          </cell>
          <cell r="K1143">
            <v>424</v>
          </cell>
          <cell r="L1143" t="str">
            <v>ACTIONS EDUCATIVES</v>
          </cell>
          <cell r="N1143" t="str">
            <v>VACATAIRE</v>
          </cell>
          <cell r="O1143" t="str">
            <v>ACTIVITE TEMPS PLEIN</v>
          </cell>
          <cell r="P1143">
            <v>43070</v>
          </cell>
          <cell r="Q1143" t="str">
            <v>TC</v>
          </cell>
          <cell r="R1143">
            <v>100</v>
          </cell>
          <cell r="S1143">
            <v>100</v>
          </cell>
        </row>
        <row r="1144">
          <cell r="B1144" t="str">
            <v>KAMARDINE</v>
          </cell>
          <cell r="C1144" t="str">
            <v>KAMARDINE</v>
          </cell>
          <cell r="D1144" t="str">
            <v>SITTI</v>
          </cell>
          <cell r="E1144">
            <v>25729</v>
          </cell>
          <cell r="F1144">
            <v>68224</v>
          </cell>
          <cell r="G1144" t="str">
            <v>6 SCHLUMBERGER</v>
          </cell>
          <cell r="I1144">
            <v>68200</v>
          </cell>
          <cell r="J1144" t="str">
            <v>MULHOUSE</v>
          </cell>
          <cell r="K1144">
            <v>424</v>
          </cell>
          <cell r="L1144" t="str">
            <v>ACTIONS EDUCATIVES</v>
          </cell>
          <cell r="N1144" t="str">
            <v>VACATAIRE</v>
          </cell>
          <cell r="O1144" t="str">
            <v>ACTIVITE TEMPS PLEIN</v>
          </cell>
          <cell r="P1144">
            <v>43070</v>
          </cell>
          <cell r="Q1144" t="str">
            <v>TC</v>
          </cell>
          <cell r="R1144">
            <v>100</v>
          </cell>
          <cell r="S1144">
            <v>100</v>
          </cell>
        </row>
        <row r="1145">
          <cell r="B1145" t="str">
            <v>LAPTES</v>
          </cell>
          <cell r="C1145" t="str">
            <v>LAPTES</v>
          </cell>
          <cell r="D1145" t="str">
            <v>FLEUR</v>
          </cell>
          <cell r="E1145">
            <v>25736</v>
          </cell>
          <cell r="F1145">
            <v>68224</v>
          </cell>
          <cell r="G1145" t="str">
            <v>86 AVENUE ROBERT SCHUMAN</v>
          </cell>
          <cell r="I1145">
            <v>68100</v>
          </cell>
          <cell r="J1145" t="str">
            <v>MULHOUSE</v>
          </cell>
          <cell r="K1145">
            <v>424</v>
          </cell>
          <cell r="L1145" t="str">
            <v>ACTIONS EDUCATIVES</v>
          </cell>
          <cell r="N1145" t="str">
            <v>VACATAIRE</v>
          </cell>
          <cell r="O1145" t="str">
            <v>ACTIVITE TEMPS PLEIN</v>
          </cell>
          <cell r="P1145">
            <v>43070</v>
          </cell>
          <cell r="Q1145" t="str">
            <v>TC</v>
          </cell>
          <cell r="R1145">
            <v>100</v>
          </cell>
          <cell r="S1145">
            <v>100</v>
          </cell>
        </row>
        <row r="1146">
          <cell r="B1146" t="str">
            <v>JOUVE</v>
          </cell>
          <cell r="C1146" t="str">
            <v>JOUVE</v>
          </cell>
          <cell r="D1146" t="str">
            <v>CLEO</v>
          </cell>
          <cell r="E1146">
            <v>25739</v>
          </cell>
          <cell r="F1146">
            <v>68224</v>
          </cell>
          <cell r="G1146" t="str">
            <v>74 RUE DU SAUVAGE</v>
          </cell>
          <cell r="I1146">
            <v>68100</v>
          </cell>
          <cell r="J1146" t="str">
            <v>MULHOUSE</v>
          </cell>
          <cell r="K1146">
            <v>4242</v>
          </cell>
          <cell r="L1146" t="str">
            <v>EPANOUISSEMENT ENFANT</v>
          </cell>
          <cell r="N1146" t="str">
            <v>VACATAIRE</v>
          </cell>
          <cell r="O1146" t="str">
            <v>ACTIVITE TEMPS PLEIN</v>
          </cell>
          <cell r="P1146">
            <v>43070</v>
          </cell>
          <cell r="Q1146" t="str">
            <v>TC</v>
          </cell>
          <cell r="R1146">
            <v>100</v>
          </cell>
          <cell r="S1146">
            <v>100</v>
          </cell>
        </row>
        <row r="1147">
          <cell r="B1147" t="str">
            <v>DABBECH</v>
          </cell>
          <cell r="C1147" t="str">
            <v>DABBECH</v>
          </cell>
          <cell r="D1147" t="str">
            <v>NACEUR</v>
          </cell>
          <cell r="E1147">
            <v>25740</v>
          </cell>
          <cell r="F1147">
            <v>68224</v>
          </cell>
          <cell r="G1147" t="str">
            <v>86 AVENUE ROBERT SCHUMAN</v>
          </cell>
          <cell r="I1147">
            <v>68100</v>
          </cell>
          <cell r="J1147" t="str">
            <v>MULHOUSE</v>
          </cell>
          <cell r="K1147">
            <v>4242</v>
          </cell>
          <cell r="L1147" t="str">
            <v>EPANOUISSEMENT ENFANT</v>
          </cell>
          <cell r="N1147" t="str">
            <v>VACATAIRE</v>
          </cell>
          <cell r="O1147" t="str">
            <v>ACTIVITE TEMPS PLEIN</v>
          </cell>
          <cell r="P1147">
            <v>43070</v>
          </cell>
          <cell r="Q1147" t="str">
            <v>TC</v>
          </cell>
          <cell r="R1147">
            <v>100</v>
          </cell>
          <cell r="S1147">
            <v>100</v>
          </cell>
        </row>
        <row r="1148">
          <cell r="B1148" t="str">
            <v>OUBAALI</v>
          </cell>
          <cell r="C1148" t="str">
            <v>DA CUNHA</v>
          </cell>
          <cell r="D1148" t="str">
            <v>MARIANNE</v>
          </cell>
          <cell r="E1148">
            <v>25745</v>
          </cell>
          <cell r="F1148">
            <v>68224</v>
          </cell>
          <cell r="G1148" t="str">
            <v>9 RUE SEINE</v>
          </cell>
          <cell r="I1148">
            <v>68200</v>
          </cell>
          <cell r="J1148" t="str">
            <v>MULHOUSE</v>
          </cell>
          <cell r="K1148">
            <v>424</v>
          </cell>
          <cell r="L1148" t="str">
            <v>ACTIONS EDUCATIVES</v>
          </cell>
          <cell r="N1148" t="str">
            <v>VACATAIRE</v>
          </cell>
          <cell r="O1148" t="str">
            <v>ACTIVITE TEMPS PLEIN</v>
          </cell>
          <cell r="P1148">
            <v>43070</v>
          </cell>
          <cell r="Q1148" t="str">
            <v>TC</v>
          </cell>
          <cell r="R1148">
            <v>100</v>
          </cell>
          <cell r="S1148">
            <v>100</v>
          </cell>
        </row>
        <row r="1149">
          <cell r="B1149" t="str">
            <v>SCHRECK</v>
          </cell>
          <cell r="C1149" t="str">
            <v>KLEIN</v>
          </cell>
          <cell r="D1149" t="str">
            <v>CAROLINE</v>
          </cell>
          <cell r="E1149">
            <v>25761</v>
          </cell>
          <cell r="F1149">
            <v>68224</v>
          </cell>
          <cell r="G1149" t="str">
            <v>27 RUE DE LA MARNE</v>
          </cell>
          <cell r="I1149">
            <v>68200</v>
          </cell>
          <cell r="J1149" t="str">
            <v>MULHOUSE</v>
          </cell>
          <cell r="K1149">
            <v>424</v>
          </cell>
          <cell r="L1149" t="str">
            <v>ACTIONS EDUCATIVES</v>
          </cell>
          <cell r="N1149" t="str">
            <v>VACATAIRE</v>
          </cell>
          <cell r="O1149" t="str">
            <v>ACTIVITE TEMPS PLEIN</v>
          </cell>
          <cell r="P1149">
            <v>43070</v>
          </cell>
          <cell r="Q1149" t="str">
            <v>TC</v>
          </cell>
          <cell r="R1149">
            <v>100</v>
          </cell>
          <cell r="S1149">
            <v>100</v>
          </cell>
        </row>
        <row r="1150">
          <cell r="B1150" t="str">
            <v>MIRON</v>
          </cell>
          <cell r="C1150" t="str">
            <v>MIRON</v>
          </cell>
          <cell r="D1150" t="str">
            <v>GLORIA</v>
          </cell>
          <cell r="E1150">
            <v>25769</v>
          </cell>
          <cell r="F1150">
            <v>68224</v>
          </cell>
          <cell r="G1150" t="str">
            <v>28 RUE DU CEDRE</v>
          </cell>
          <cell r="I1150">
            <v>68200</v>
          </cell>
          <cell r="J1150" t="str">
            <v>MULHOUSE</v>
          </cell>
          <cell r="K1150">
            <v>4242</v>
          </cell>
          <cell r="L1150" t="str">
            <v>EPANOUISSEMENT ENFANT</v>
          </cell>
          <cell r="N1150" t="str">
            <v>VACATAIRE</v>
          </cell>
          <cell r="O1150" t="str">
            <v>ACTIVITE TEMPS PLEIN</v>
          </cell>
          <cell r="P1150">
            <v>43070</v>
          </cell>
          <cell r="Q1150" t="str">
            <v>TC</v>
          </cell>
          <cell r="R1150">
            <v>100</v>
          </cell>
          <cell r="S1150">
            <v>100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6:N138" totalsRowShown="0" headerRowDxfId="15" tableBorderDxfId="14">
  <autoFilter ref="A6:N138"/>
  <sortState ref="A7:NY142">
    <sortCondition ref="A6:A142"/>
  </sortState>
  <tableColumns count="14">
    <tableColumn id="1" name="NOM" dataDxfId="13"/>
    <tableColumn id="2" name="PRENOM" dataDxfId="12"/>
    <tableColumn id="3" name="Identification de l'agent" dataDxfId="11">
      <calculatedColumnFormula>IFERROR(VLOOKUP(A7,[1]Personnel201712!$B$2:$E$1150,4,FALSE),"")</calculatedColumnFormula>
    </tableColumn>
    <tableColumn id="4" name="VILLE/VILLAGE" dataDxfId="10"/>
    <tableColumn id="5" name="RUE" dataDxfId="9"/>
    <tableColumn id="6" name="CP" dataDxfId="8"/>
    <tableColumn id="7" name="VILLE" dataDxfId="7"/>
    <tableColumn id="8" name="GRADE" dataDxfId="6"/>
    <tableColumn id="9" name="STATUT" dataDxfId="5"/>
    <tableColumn id="10" name="SIT. ADMIN." dataDxfId="4"/>
    <tableColumn id="11" name="QUOTITE DE TRAVAIL" dataDxfId="3"/>
    <tableColumn id="392" name="Report 2017" dataDxfId="0">
      <calculatedColumnFormula>INDIRECT(ADDRESS(MATCH(D7,A:A,0)+MATCH(K7,OFFSET($A$6,MATCH(D7,A:A,0),0):OFFSET($A$6,138,0),0),3,4))</calculatedColumnFormula>
    </tableColumn>
    <tableColumn id="393" name="Report 2017 FONCTION SI " dataDxfId="2"/>
    <tableColumn id="12" name="ECHELON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8"/>
  <sheetViews>
    <sheetView tabSelected="1" workbookViewId="0">
      <selection activeCell="L7" sqref="L7"/>
    </sheetView>
  </sheetViews>
  <sheetFormatPr baseColWidth="10" defaultRowHeight="15" x14ac:dyDescent="0.25"/>
  <cols>
    <col min="6" max="6" width="18.7109375" customWidth="1"/>
    <col min="7" max="7" width="23.5703125" customWidth="1"/>
    <col min="8" max="8" width="30.7109375" bestFit="1" customWidth="1"/>
    <col min="12" max="12" width="11.42578125" style="52"/>
  </cols>
  <sheetData>
    <row r="1" spans="1:14" x14ac:dyDescent="0.25">
      <c r="A1" s="1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" customHeight="1" x14ac:dyDescent="0.25"/>
    <row r="4" spans="1:14" x14ac:dyDescent="0.25">
      <c r="A4" s="2" t="s">
        <v>0</v>
      </c>
      <c r="G4" s="3" t="s">
        <v>1</v>
      </c>
      <c r="H4" s="4">
        <f ca="1">TODAY()</f>
        <v>43123</v>
      </c>
    </row>
    <row r="6" spans="1:14" ht="108.75" x14ac:dyDescent="0.25">
      <c r="A6" s="51" t="s">
        <v>2</v>
      </c>
      <c r="B6" s="7" t="s">
        <v>3</v>
      </c>
      <c r="C6" s="6" t="s">
        <v>38</v>
      </c>
      <c r="D6" s="7" t="s">
        <v>36</v>
      </c>
      <c r="E6" s="7" t="s">
        <v>4</v>
      </c>
      <c r="F6" s="7" t="s">
        <v>5</v>
      </c>
      <c r="G6" s="7" t="s">
        <v>6</v>
      </c>
      <c r="H6" s="7" t="s">
        <v>7</v>
      </c>
      <c r="I6" s="7" t="s">
        <v>8</v>
      </c>
      <c r="J6" s="7" t="s">
        <v>9</v>
      </c>
      <c r="K6" s="5" t="s">
        <v>10</v>
      </c>
      <c r="L6" s="5" t="s">
        <v>11</v>
      </c>
      <c r="M6" s="5" t="s">
        <v>12</v>
      </c>
      <c r="N6" s="5" t="s">
        <v>13</v>
      </c>
    </row>
    <row r="7" spans="1:14" x14ac:dyDescent="0.25">
      <c r="A7" s="8"/>
      <c r="B7" s="9"/>
      <c r="C7" s="10" t="str">
        <f>IFERROR(VLOOKUP(A7,[1]Personnel201712!$B$2:$E$1150,4,FALSE),"")</f>
        <v/>
      </c>
      <c r="D7" s="11" t="s">
        <v>6</v>
      </c>
      <c r="E7" s="11" t="str">
        <f>IFERROR(VLOOKUP(C7,[1]Personnel201712!$E$2:$G$1150,3,FALSE),"")</f>
        <v/>
      </c>
      <c r="F7" s="11" t="str">
        <f>IFERROR(VLOOKUP(C7,[1]Personnel201712!$E$2:$I$1150,5,FALSE),"")</f>
        <v/>
      </c>
      <c r="G7" s="11" t="str">
        <f>IFERROR(VLOOKUP(C7,[1]Personnel201712!$E$2:$J$1150,6,FALSE),"")</f>
        <v/>
      </c>
      <c r="H7" s="11" t="str">
        <f>IFERROR(VLOOKUP(C7,[1]Personnel201712!$E$2:$M$1150,9,FALSE),"")</f>
        <v/>
      </c>
      <c r="I7" s="11" t="str">
        <f>IFERROR(VLOOKUP(C7,[1]Personnel201712!$E$2:$N$1150,10,FALSE),"")</f>
        <v/>
      </c>
      <c r="J7" s="11" t="str">
        <f>IFERROR(VLOOKUP(C7,[1]Personnel201712!$E$2:$O$1150,11,FALSE),"")</f>
        <v/>
      </c>
      <c r="K7" s="11">
        <v>100</v>
      </c>
      <c r="L7" s="53" t="e">
        <f ca="1">INDIRECT(ADDRESS(MATCH(D7,A:A,0)+MATCH(K7,OFFSET($A$6,MATCH(D7,A:A,0),0):OFFSET($A$6,138,0),0),3,4))</f>
        <v>#N/A</v>
      </c>
      <c r="M7" s="11"/>
      <c r="N7" s="11" t="str">
        <f>IFERROR(VLOOKUP(C7,[1]Personnel201712!$E$2:$V$1150,18,FALSE),"")</f>
        <v/>
      </c>
    </row>
    <row r="8" spans="1:14" x14ac:dyDescent="0.25">
      <c r="A8" s="8"/>
      <c r="B8" s="9"/>
      <c r="C8" s="10" t="str">
        <f>IFERROR(VLOOKUP(A8,[1]Personnel201712!$B$2:$E$1150,4,FALSE),"")</f>
        <v/>
      </c>
      <c r="D8" s="11" t="s">
        <v>37</v>
      </c>
      <c r="E8" s="11" t="str">
        <f>IFERROR(VLOOKUP(C8,[1]Personnel201712!$E$2:$G$1150,3,FALSE),"")</f>
        <v/>
      </c>
      <c r="F8" s="11" t="str">
        <f>IFERROR(VLOOKUP(C8,[1]Personnel201712!$E$2:$I$1150,5,FALSE),"")</f>
        <v/>
      </c>
      <c r="G8" s="11" t="str">
        <f>IFERROR(VLOOKUP(C8,[1]Personnel201712!$E$2:$J$1150,6,FALSE),"")</f>
        <v/>
      </c>
      <c r="H8" s="11" t="str">
        <f>IFERROR(VLOOKUP(C8,[1]Personnel201712!$E$2:$M$1150,9,FALSE),"")</f>
        <v/>
      </c>
      <c r="I8" s="11" t="str">
        <f>IFERROR(VLOOKUP(C8,[1]Personnel201712!$E$2:$N$1150,10,FALSE),"")</f>
        <v/>
      </c>
      <c r="J8" s="11" t="str">
        <f>IFERROR(VLOOKUP(C8,[1]Personnel201712!$E$2:$O$1150,11,FALSE),"")</f>
        <v/>
      </c>
      <c r="K8" s="11">
        <v>50.15</v>
      </c>
      <c r="L8" s="53" t="e">
        <f ca="1">INDIRECT(ADDRESS(MATCH(D8,A:A,0)+MATCH(K8,OFFSET($A$6,MATCH(D8,A:A,0),0):OFFSET($A$6,138,0),0),3,4))</f>
        <v>#N/A</v>
      </c>
      <c r="M8" s="11"/>
      <c r="N8" s="11" t="str">
        <f>IFERROR(VLOOKUP(C8,[1]Personnel201712!$E$2:$V$1150,18,FALSE),"")</f>
        <v/>
      </c>
    </row>
    <row r="9" spans="1:14" x14ac:dyDescent="0.25">
      <c r="A9" s="8"/>
      <c r="B9" s="9"/>
      <c r="C9" s="10" t="str">
        <f>IFERROR(VLOOKUP(A9,[1]Personnel201712!$B$2:$E$1150,4,FALSE),"")</f>
        <v/>
      </c>
      <c r="D9" s="11" t="s">
        <v>6</v>
      </c>
      <c r="E9" s="11" t="str">
        <f>IFERROR(VLOOKUP(C9,[1]Personnel201712!$E$2:$G$1150,3,FALSE),"")</f>
        <v/>
      </c>
      <c r="F9" s="11" t="str">
        <f>IFERROR(VLOOKUP(C9,[1]Personnel201712!$E$2:$I$1150,5,FALSE),"")</f>
        <v/>
      </c>
      <c r="G9" s="11" t="str">
        <f>IFERROR(VLOOKUP(C9,[1]Personnel201712!$E$2:$J$1150,6,FALSE),"")</f>
        <v/>
      </c>
      <c r="H9" s="11" t="str">
        <f>IFERROR(VLOOKUP(C9,[1]Personnel201712!$E$2:$M$1150,9,FALSE),"")</f>
        <v/>
      </c>
      <c r="I9" s="11" t="str">
        <f>IFERROR(VLOOKUP(C9,[1]Personnel201712!$E$2:$N$1150,10,FALSE),"")</f>
        <v/>
      </c>
      <c r="J9" s="11" t="str">
        <f>IFERROR(VLOOKUP(C9,[1]Personnel201712!$E$2:$O$1150,11,FALSE),"")</f>
        <v/>
      </c>
      <c r="K9" s="11">
        <v>57</v>
      </c>
      <c r="L9" s="53" t="e">
        <f ca="1">INDIRECT(ADDRESS(MATCH(D9,A:A,0)+MATCH(K9,OFFSET($A$6,MATCH(D9,A:A,0),0):OFFSET($A$6,138,0),0),3,4))</f>
        <v>#N/A</v>
      </c>
      <c r="M9" s="11"/>
      <c r="N9" s="11" t="str">
        <f>IFERROR(VLOOKUP(C9,[1]Personnel201712!$E$2:$V$1150,18,FALSE),"")</f>
        <v/>
      </c>
    </row>
    <row r="10" spans="1:14" x14ac:dyDescent="0.25">
      <c r="A10" s="8"/>
      <c r="B10" s="9"/>
      <c r="C10" s="10" t="str">
        <f>IFERROR(VLOOKUP(A10,[1]Personnel201712!$B$2:$E$1150,4,FALSE),"")</f>
        <v/>
      </c>
      <c r="D10" s="11" t="s">
        <v>37</v>
      </c>
      <c r="E10" s="11" t="str">
        <f>IFERROR(VLOOKUP(C10,[1]Personnel201712!$E$2:$G$1150,3,FALSE),"")</f>
        <v/>
      </c>
      <c r="F10" s="11" t="str">
        <f>IFERROR(VLOOKUP(C10,[1]Personnel201712!$E$2:$I$1150,5,FALSE),"")</f>
        <v/>
      </c>
      <c r="G10" s="11" t="str">
        <f>IFERROR(VLOOKUP(C10,[1]Personnel201712!$E$2:$J$1150,6,FALSE),"")</f>
        <v/>
      </c>
      <c r="H10" s="11" t="str">
        <f>IFERROR(VLOOKUP(C10,[1]Personnel201712!$E$2:$M$1150,9,FALSE),"")</f>
        <v/>
      </c>
      <c r="I10" s="11" t="str">
        <f>IFERROR(VLOOKUP(C10,[1]Personnel201712!$E$2:$N$1150,10,FALSE),"")</f>
        <v/>
      </c>
      <c r="J10" s="11" t="str">
        <f>IFERROR(VLOOKUP(C10,[1]Personnel201712!$E$2:$O$1150,11,FALSE),"")</f>
        <v/>
      </c>
      <c r="K10" s="11">
        <v>59.16</v>
      </c>
      <c r="L10" s="53" t="e">
        <f ca="1">INDIRECT(ADDRESS(MATCH(D10,A:A,0)+MATCH(K10,OFFSET($A$6,MATCH(D10,A:A,0),0):OFFSET($A$6,138,0),0),3,4))</f>
        <v>#N/A</v>
      </c>
      <c r="M10" s="11"/>
      <c r="N10" s="11" t="str">
        <f>IFERROR(VLOOKUP(C10,[1]Personnel201712!$E$2:$V$1150,18,FALSE),"")</f>
        <v/>
      </c>
    </row>
    <row r="11" spans="1:14" x14ac:dyDescent="0.25">
      <c r="A11" s="8"/>
      <c r="B11" s="9"/>
      <c r="C11" s="10" t="str">
        <f>IFERROR(VLOOKUP(A11,[1]Personnel201712!$B$2:$E$1150,4,FALSE),"")</f>
        <v/>
      </c>
      <c r="D11" s="11" t="s">
        <v>6</v>
      </c>
      <c r="E11" s="11" t="str">
        <f>IFERROR(VLOOKUP(C11,[1]Personnel201712!$E$2:$G$1150,3,FALSE),"")</f>
        <v/>
      </c>
      <c r="F11" s="11" t="str">
        <f>IFERROR(VLOOKUP(C11,[1]Personnel201712!$E$2:$I$1150,5,FALSE),"")</f>
        <v/>
      </c>
      <c r="G11" s="11" t="str">
        <f>IFERROR(VLOOKUP(C11,[1]Personnel201712!$E$2:$J$1150,6,FALSE),"")</f>
        <v/>
      </c>
      <c r="H11" s="11" t="str">
        <f>IFERROR(VLOOKUP(C11,[1]Personnel201712!$E$2:$M$1150,9,FALSE),"")</f>
        <v/>
      </c>
      <c r="I11" s="11" t="str">
        <f>IFERROR(VLOOKUP(C11,[1]Personnel201712!$E$2:$N$1150,10,FALSE),"")</f>
        <v/>
      </c>
      <c r="J11" s="11" t="str">
        <f>IFERROR(VLOOKUP(C11,[1]Personnel201712!$E$2:$O$1150,11,FALSE),"")</f>
        <v/>
      </c>
      <c r="K11" s="11">
        <v>79</v>
      </c>
      <c r="L11" s="53" t="e">
        <f ca="1">INDIRECT(ADDRESS(MATCH(D11,A:A,0)+MATCH(K11,OFFSET($A$6,MATCH(D11,A:A,0),0):OFFSET($A$6,138,0),0),3,4))</f>
        <v>#N/A</v>
      </c>
      <c r="M11" s="11"/>
      <c r="N11" s="11" t="str">
        <f>IFERROR(VLOOKUP(C11,[1]Personnel201712!$E$2:$V$1150,18,FALSE),"")</f>
        <v/>
      </c>
    </row>
    <row r="12" spans="1:14" x14ac:dyDescent="0.25">
      <c r="A12" s="8"/>
      <c r="B12" s="9"/>
      <c r="C12" s="10" t="str">
        <f>IFERROR(VLOOKUP(A12,[1]Personnel201712!$B$2:$E$1150,4,FALSE),"")</f>
        <v/>
      </c>
      <c r="D12" s="11" t="str">
        <f>IFERROR(VLOOKUP(C12,[1]Personnel201712!$E$2:$F$1150,2,FALSE),"")</f>
        <v/>
      </c>
      <c r="E12" s="11" t="str">
        <f>IFERROR(VLOOKUP(C12,[1]Personnel201712!$E$2:$G$1150,3,FALSE),"")</f>
        <v/>
      </c>
      <c r="F12" s="11" t="str">
        <f>IFERROR(VLOOKUP(C12,[1]Personnel201712!$E$2:$I$1150,5,FALSE),"")</f>
        <v/>
      </c>
      <c r="G12" s="11" t="str">
        <f>IFERROR(VLOOKUP(C12,[1]Personnel201712!$E$2:$J$1150,6,FALSE),"")</f>
        <v/>
      </c>
      <c r="H12" s="11" t="str">
        <f>IFERROR(VLOOKUP(C12,[1]Personnel201712!$E$2:$M$1150,9,FALSE),"")</f>
        <v/>
      </c>
      <c r="I12" s="11" t="str">
        <f>IFERROR(VLOOKUP(C12,[1]Personnel201712!$E$2:$N$1150,10,FALSE),"")</f>
        <v/>
      </c>
      <c r="J12" s="11" t="str">
        <f>IFERROR(VLOOKUP(C12,[1]Personnel201712!$E$2:$O$1150,11,FALSE),"")</f>
        <v/>
      </c>
      <c r="K12" s="11" t="str">
        <f>IFERROR(VLOOKUP(C12,[1]Personnel201712!$E$2:$R$1150,14,FALSE),"")</f>
        <v/>
      </c>
      <c r="L12" s="53" t="e">
        <f ca="1">INDIRECT(ADDRESS(MATCH(D12,A:A,0)+MATCH(K12,OFFSET($A$6,MATCH(D12,A:A,0),0):OFFSET($A$6,138,0),0),3,4))</f>
        <v>#N/A</v>
      </c>
      <c r="M12" s="11"/>
      <c r="N12" s="11" t="str">
        <f>IFERROR(VLOOKUP(C12,[1]Personnel201712!$E$2:$V$1150,18,FALSE),"")</f>
        <v/>
      </c>
    </row>
    <row r="13" spans="1:14" x14ac:dyDescent="0.25">
      <c r="A13" s="8"/>
      <c r="B13" s="9"/>
      <c r="C13" s="10" t="str">
        <f>IFERROR(VLOOKUP(A13,[1]Personnel201712!$B$2:$E$1150,4,FALSE),"")</f>
        <v/>
      </c>
      <c r="D13" s="11" t="str">
        <f>IFERROR(VLOOKUP(C13,[1]Personnel201712!$E$2:$F$1150,2,FALSE),"")</f>
        <v/>
      </c>
      <c r="E13" s="11" t="str">
        <f>IFERROR(VLOOKUP(C13,[1]Personnel201712!$E$2:$G$1150,3,FALSE),"")</f>
        <v/>
      </c>
      <c r="F13" s="11" t="str">
        <f>IFERROR(VLOOKUP(C13,[1]Personnel201712!$E$2:$I$1150,5,FALSE),"")</f>
        <v/>
      </c>
      <c r="G13" s="11" t="str">
        <f>IFERROR(VLOOKUP(C13,[1]Personnel201712!$E$2:$J$1150,6,FALSE),"")</f>
        <v/>
      </c>
      <c r="H13" s="11" t="str">
        <f>IFERROR(VLOOKUP(C13,[1]Personnel201712!$E$2:$M$1150,9,FALSE),"")</f>
        <v/>
      </c>
      <c r="I13" s="11" t="str">
        <f>IFERROR(VLOOKUP(C13,[1]Personnel201712!$E$2:$N$1150,10,FALSE),"")</f>
        <v/>
      </c>
      <c r="J13" s="11" t="str">
        <f>IFERROR(VLOOKUP(C13,[1]Personnel201712!$E$2:$O$1150,11,FALSE),"")</f>
        <v/>
      </c>
      <c r="K13" s="11" t="str">
        <f>IFERROR(VLOOKUP(C13,[1]Personnel201712!$E$2:$R$1150,14,FALSE),"")</f>
        <v/>
      </c>
      <c r="L13" s="53" t="e">
        <f ca="1">INDIRECT(ADDRESS(MATCH(D13,A:A,0)+MATCH(K13,OFFSET($A$6,MATCH(D13,A:A,0),0):OFFSET($A$6,138,0),0),3,4))</f>
        <v>#N/A</v>
      </c>
      <c r="M13" s="11"/>
      <c r="N13" s="11" t="str">
        <f>IFERROR(VLOOKUP(C13,[1]Personnel201712!$E$2:$V$1150,18,FALSE),"")</f>
        <v/>
      </c>
    </row>
    <row r="14" spans="1:14" x14ac:dyDescent="0.25">
      <c r="A14" s="8"/>
      <c r="B14" s="9"/>
      <c r="C14" s="10" t="str">
        <f>IFERROR(VLOOKUP(A14,[1]Personnel201712!$B$2:$E$1150,4,FALSE),"")</f>
        <v/>
      </c>
      <c r="D14" s="11" t="str">
        <f>IFERROR(VLOOKUP(C14,[1]Personnel201712!$E$2:$F$1150,2,FALSE),"")</f>
        <v/>
      </c>
      <c r="E14" s="11" t="str">
        <f>IFERROR(VLOOKUP(C14,[1]Personnel201712!$E$2:$G$1150,3,FALSE),"")</f>
        <v/>
      </c>
      <c r="F14" s="11" t="str">
        <f>IFERROR(VLOOKUP(C14,[1]Personnel201712!$E$2:$I$1150,5,FALSE),"")</f>
        <v/>
      </c>
      <c r="G14" s="11" t="str">
        <f>IFERROR(VLOOKUP(C14,[1]Personnel201712!$E$2:$J$1150,6,FALSE),"")</f>
        <v/>
      </c>
      <c r="H14" s="11" t="str">
        <f>IFERROR(VLOOKUP(C14,[1]Personnel201712!$E$2:$M$1150,9,FALSE),"")</f>
        <v/>
      </c>
      <c r="I14" s="11" t="str">
        <f>IFERROR(VLOOKUP(C14,[1]Personnel201712!$E$2:$N$1150,10,FALSE),"")</f>
        <v/>
      </c>
      <c r="J14" s="11" t="str">
        <f>IFERROR(VLOOKUP(C14,[1]Personnel201712!$E$2:$O$1150,11,FALSE),"")</f>
        <v/>
      </c>
      <c r="K14" s="11" t="str">
        <f>IFERROR(VLOOKUP(C14,[1]Personnel201712!$E$2:$R$1150,14,FALSE),"")</f>
        <v/>
      </c>
      <c r="L14" s="53" t="e">
        <f ca="1">INDIRECT(ADDRESS(MATCH(D14,A:A,0)+MATCH(K14,OFFSET($A$6,MATCH(D14,A:A,0),0):OFFSET($A$6,138,0),0),3,4))</f>
        <v>#N/A</v>
      </c>
      <c r="M14" s="11"/>
      <c r="N14" s="11" t="str">
        <f>IFERROR(VLOOKUP(C14,[1]Personnel201712!$E$2:$V$1150,18,FALSE),"")</f>
        <v/>
      </c>
    </row>
    <row r="15" spans="1:14" x14ac:dyDescent="0.25">
      <c r="A15" s="8"/>
      <c r="B15" s="9"/>
      <c r="C15" s="10" t="str">
        <f>IFERROR(VLOOKUP(A15,[1]Personnel201712!$B$2:$E$1150,4,FALSE),"")</f>
        <v/>
      </c>
      <c r="D15" s="11" t="str">
        <f>IFERROR(VLOOKUP(C15,[1]Personnel201712!$E$2:$F$1150,2,FALSE),"")</f>
        <v/>
      </c>
      <c r="E15" s="11" t="str">
        <f>IFERROR(VLOOKUP(C15,[1]Personnel201712!$E$2:$G$1150,3,FALSE),"")</f>
        <v/>
      </c>
      <c r="F15" s="11" t="str">
        <f>IFERROR(VLOOKUP(C15,[1]Personnel201712!$E$2:$I$1150,5,FALSE),"")</f>
        <v/>
      </c>
      <c r="G15" s="11" t="str">
        <f>IFERROR(VLOOKUP(C15,[1]Personnel201712!$E$2:$J$1150,6,FALSE),"")</f>
        <v/>
      </c>
      <c r="H15" s="11" t="str">
        <f>IFERROR(VLOOKUP(C15,[1]Personnel201712!$E$2:$M$1150,9,FALSE),"")</f>
        <v/>
      </c>
      <c r="I15" s="11" t="str">
        <f>IFERROR(VLOOKUP(C15,[1]Personnel201712!$E$2:$N$1150,10,FALSE),"")</f>
        <v/>
      </c>
      <c r="J15" s="11" t="str">
        <f>IFERROR(VLOOKUP(C15,[1]Personnel201712!$E$2:$O$1150,11,FALSE),"")</f>
        <v/>
      </c>
      <c r="K15" s="11" t="str">
        <f>IFERROR(VLOOKUP(C15,[1]Personnel201712!$E$2:$R$1150,14,FALSE),"")</f>
        <v/>
      </c>
      <c r="L15" s="53" t="e">
        <f ca="1">INDIRECT(ADDRESS(MATCH(D15,A:A,0)+MATCH(K15,OFFSET($A$6,MATCH(D15,A:A,0),0):OFFSET($A$6,138,0),0),3,4))</f>
        <v>#N/A</v>
      </c>
      <c r="M15" s="11"/>
      <c r="N15" s="11" t="str">
        <f>IFERROR(VLOOKUP(C15,[1]Personnel201712!$E$2:$V$1150,18,FALSE),"")</f>
        <v/>
      </c>
    </row>
    <row r="16" spans="1:14" x14ac:dyDescent="0.25">
      <c r="A16" s="8"/>
      <c r="B16" s="9"/>
      <c r="C16" s="10" t="str">
        <f>IFERROR(VLOOKUP(A16,[1]Personnel201712!$B$2:$E$1150,4,FALSE),"")</f>
        <v/>
      </c>
      <c r="D16" s="11" t="str">
        <f>IFERROR(VLOOKUP(C16,[1]Personnel201712!$E$2:$F$1150,2,FALSE),"")</f>
        <v/>
      </c>
      <c r="E16" s="11" t="str">
        <f>IFERROR(VLOOKUP(C16,[1]Personnel201712!$E$2:$G$1150,3,FALSE),"")</f>
        <v/>
      </c>
      <c r="F16" s="11" t="str">
        <f>IFERROR(VLOOKUP(C16,[1]Personnel201712!$E$2:$I$1150,5,FALSE),"")</f>
        <v/>
      </c>
      <c r="G16" s="11" t="str">
        <f>IFERROR(VLOOKUP(C16,[1]Personnel201712!$E$2:$J$1150,6,FALSE),"")</f>
        <v/>
      </c>
      <c r="H16" s="11" t="str">
        <f>IFERROR(VLOOKUP(C16,[1]Personnel201712!$E$2:$M$1150,9,FALSE),"")</f>
        <v/>
      </c>
      <c r="I16" s="11" t="str">
        <f>IFERROR(VLOOKUP(C16,[1]Personnel201712!$E$2:$N$1150,10,FALSE),"")</f>
        <v/>
      </c>
      <c r="J16" s="11" t="str">
        <f>IFERROR(VLOOKUP(C16,[1]Personnel201712!$E$2:$O$1150,11,FALSE),"")</f>
        <v/>
      </c>
      <c r="K16" s="11" t="str">
        <f>IFERROR(VLOOKUP(C16,[1]Personnel201712!$E$2:$R$1150,14,FALSE),"")</f>
        <v/>
      </c>
      <c r="L16" s="53" t="e">
        <f ca="1">INDIRECT(ADDRESS(MATCH(D16,A:A,0)+MATCH(K16,OFFSET($A$6,MATCH(D16,A:A,0),0):OFFSET($A$6,138,0),0),3,4))</f>
        <v>#N/A</v>
      </c>
      <c r="M16" s="11"/>
      <c r="N16" s="11" t="str">
        <f>IFERROR(VLOOKUP(C16,[1]Personnel201712!$E$2:$V$1150,18,FALSE),"")</f>
        <v/>
      </c>
    </row>
    <row r="17" spans="1:14" x14ac:dyDescent="0.25">
      <c r="A17" s="13"/>
      <c r="B17" s="14"/>
      <c r="C17" s="10" t="str">
        <f>IFERROR(VLOOKUP(A17,[1]Personnel201712!$B$2:$E$1150,4,FALSE),"")</f>
        <v/>
      </c>
      <c r="D17" s="11" t="str">
        <f>IFERROR(VLOOKUP(C17,[1]Personnel201712!$E$2:$F$1150,2,FALSE),"")</f>
        <v/>
      </c>
      <c r="E17" s="11" t="str">
        <f>IFERROR(VLOOKUP(C17,[1]Personnel201712!$E$2:$G$1150,3,FALSE),"")</f>
        <v/>
      </c>
      <c r="F17" s="11" t="str">
        <f>IFERROR(VLOOKUP(C17,[1]Personnel201712!$E$2:$I$1150,5,FALSE),"")</f>
        <v/>
      </c>
      <c r="G17" s="11" t="str">
        <f>IFERROR(VLOOKUP(C17,[1]Personnel201712!$E$2:$J$1150,6,FALSE),"")</f>
        <v/>
      </c>
      <c r="H17" s="11" t="str">
        <f>IFERROR(VLOOKUP(C17,[1]Personnel201712!$E$2:$M$1150,9,FALSE),"")</f>
        <v/>
      </c>
      <c r="I17" s="11" t="str">
        <f>IFERROR(VLOOKUP(C17,[1]Personnel201712!$E$2:$N$1150,10,FALSE),"")</f>
        <v/>
      </c>
      <c r="J17" s="11" t="str">
        <f>IFERROR(VLOOKUP(C17,[1]Personnel201712!$E$2:$O$1150,11,FALSE),"")</f>
        <v/>
      </c>
      <c r="K17" s="11" t="str">
        <f>IFERROR(VLOOKUP(C17,[1]Personnel201712!$E$2:$R$1150,14,FALSE),"")</f>
        <v/>
      </c>
      <c r="L17" s="53" t="e">
        <f ca="1">INDIRECT(ADDRESS(MATCH(D17,A:A,0)+MATCH(K17,OFFSET($A$6,MATCH(D17,A:A,0),0):OFFSET($A$6,138,0),0),3,4))</f>
        <v>#N/A</v>
      </c>
      <c r="M17" s="11"/>
      <c r="N17" s="11" t="str">
        <f>IFERROR(VLOOKUP(C17,[1]Personnel201712!$E$2:$V$1150,18,FALSE),"")</f>
        <v/>
      </c>
    </row>
    <row r="18" spans="1:14" x14ac:dyDescent="0.25">
      <c r="A18" s="8"/>
      <c r="B18" s="9"/>
      <c r="C18" s="10" t="str">
        <f>IFERROR(VLOOKUP(A18,[1]Personnel201712!$B$2:$E$1150,4,FALSE),"")</f>
        <v/>
      </c>
      <c r="D18" s="11" t="str">
        <f>IFERROR(VLOOKUP(C18,[1]Personnel201712!$E$2:$F$1150,2,FALSE),"")</f>
        <v/>
      </c>
      <c r="E18" s="11" t="str">
        <f>IFERROR(VLOOKUP(C18,[1]Personnel201712!$E$2:$G$1150,3,FALSE),"")</f>
        <v/>
      </c>
      <c r="F18" s="11" t="str">
        <f>IFERROR(VLOOKUP(C18,[1]Personnel201712!$E$2:$I$1150,5,FALSE),"")</f>
        <v/>
      </c>
      <c r="G18" s="11" t="str">
        <f>IFERROR(VLOOKUP(C18,[1]Personnel201712!$E$2:$J$1150,6,FALSE),"")</f>
        <v/>
      </c>
      <c r="H18" s="11" t="str">
        <f>IFERROR(VLOOKUP(C18,[1]Personnel201712!$E$2:$M$1150,9,FALSE),"")</f>
        <v/>
      </c>
      <c r="I18" s="11" t="str">
        <f>IFERROR(VLOOKUP(C18,[1]Personnel201712!$E$2:$N$1150,10,FALSE),"")</f>
        <v/>
      </c>
      <c r="J18" s="11" t="str">
        <f>IFERROR(VLOOKUP(C18,[1]Personnel201712!$E$2:$O$1150,11,FALSE),"")</f>
        <v/>
      </c>
      <c r="K18" s="11" t="str">
        <f>IFERROR(VLOOKUP(C18,[1]Personnel201712!$E$2:$R$1150,14,FALSE),"")</f>
        <v/>
      </c>
      <c r="L18" s="53" t="e">
        <f ca="1">INDIRECT(ADDRESS(MATCH(D18,A:A,0)+MATCH(K18,OFFSET($A$6,MATCH(D18,A:A,0),0):OFFSET($A$6,138,0),0),3,4))</f>
        <v>#N/A</v>
      </c>
      <c r="M18" s="11"/>
      <c r="N18" s="11" t="str">
        <f>IFERROR(VLOOKUP(C18,[1]Personnel201712!$E$2:$V$1150,18,FALSE),"")</f>
        <v/>
      </c>
    </row>
    <row r="19" spans="1:14" x14ac:dyDescent="0.25">
      <c r="A19" s="8"/>
      <c r="B19" s="9"/>
      <c r="C19" s="10" t="str">
        <f>IFERROR(VLOOKUP(A19,[1]Personnel201712!$B$2:$E$1150,4,FALSE),"")</f>
        <v/>
      </c>
      <c r="D19" s="11" t="str">
        <f>IFERROR(VLOOKUP(C19,[1]Personnel201712!$E$2:$F$1150,2,FALSE),"")</f>
        <v/>
      </c>
      <c r="E19" s="11" t="str">
        <f>IFERROR(VLOOKUP(C19,[1]Personnel201712!$E$2:$G$1150,3,FALSE),"")</f>
        <v/>
      </c>
      <c r="F19" s="11" t="str">
        <f>IFERROR(VLOOKUP(C19,[1]Personnel201712!$E$2:$I$1150,5,FALSE),"")</f>
        <v/>
      </c>
      <c r="G19" s="11" t="str">
        <f>IFERROR(VLOOKUP(C19,[1]Personnel201712!$E$2:$J$1150,6,FALSE),"")</f>
        <v/>
      </c>
      <c r="H19" s="11" t="str">
        <f>IFERROR(VLOOKUP(C19,[1]Personnel201712!$E$2:$M$1150,9,FALSE),"")</f>
        <v/>
      </c>
      <c r="I19" s="11" t="str">
        <f>IFERROR(VLOOKUP(C19,[1]Personnel201712!$E$2:$N$1150,10,FALSE),"")</f>
        <v/>
      </c>
      <c r="J19" s="11" t="str">
        <f>IFERROR(VLOOKUP(C19,[1]Personnel201712!$E$2:$O$1150,11,FALSE),"")</f>
        <v/>
      </c>
      <c r="K19" s="11" t="str">
        <f>IFERROR(VLOOKUP(C19,[1]Personnel201712!$E$2:$R$1150,14,FALSE),"")</f>
        <v/>
      </c>
      <c r="L19" s="53" t="e">
        <f ca="1">INDIRECT(ADDRESS(MATCH(D19,A:A,0)+MATCH(K19,OFFSET($A$6,MATCH(D19,A:A,0),0):OFFSET($A$6,138,0),0),3,4))</f>
        <v>#N/A</v>
      </c>
      <c r="M19" s="11"/>
      <c r="N19" s="11" t="str">
        <f>IFERROR(VLOOKUP(C19,[1]Personnel201712!$E$2:$V$1150,18,FALSE),"")</f>
        <v/>
      </c>
    </row>
    <row r="20" spans="1:14" x14ac:dyDescent="0.25">
      <c r="A20" s="8"/>
      <c r="B20" s="9"/>
      <c r="C20" s="10" t="str">
        <f>IFERROR(VLOOKUP(A20,[1]Personnel201712!$B$2:$E$1150,4,FALSE),"")</f>
        <v/>
      </c>
      <c r="D20" s="11" t="str">
        <f>IFERROR(VLOOKUP(C20,[1]Personnel201712!$E$2:$F$1150,2,FALSE),"")</f>
        <v/>
      </c>
      <c r="E20" s="11" t="str">
        <f>IFERROR(VLOOKUP(C20,[1]Personnel201712!$E$2:$G$1150,3,FALSE),"")</f>
        <v/>
      </c>
      <c r="F20" s="11" t="str">
        <f>IFERROR(VLOOKUP(C20,[1]Personnel201712!$E$2:$I$1150,5,FALSE),"")</f>
        <v/>
      </c>
      <c r="G20" s="11" t="str">
        <f>IFERROR(VLOOKUP(C20,[1]Personnel201712!$E$2:$J$1150,6,FALSE),"")</f>
        <v/>
      </c>
      <c r="H20" s="11" t="str">
        <f>IFERROR(VLOOKUP(C20,[1]Personnel201712!$E$2:$M$1150,9,FALSE),"")</f>
        <v/>
      </c>
      <c r="I20" s="11" t="str">
        <f>IFERROR(VLOOKUP(C20,[1]Personnel201712!$E$2:$N$1150,10,FALSE),"")</f>
        <v/>
      </c>
      <c r="J20" s="11" t="str">
        <f>IFERROR(VLOOKUP(C20,[1]Personnel201712!$E$2:$O$1150,11,FALSE),"")</f>
        <v/>
      </c>
      <c r="K20" s="11" t="str">
        <f>IFERROR(VLOOKUP(C20,[1]Personnel201712!$E$2:$R$1150,14,FALSE),"")</f>
        <v/>
      </c>
      <c r="L20" s="53" t="e">
        <f ca="1">INDIRECT(ADDRESS(MATCH(D20,A:A,0)+MATCH(K20,OFFSET($A$6,MATCH(D20,A:A,0),0):OFFSET($A$6,138,0),0),3,4))</f>
        <v>#N/A</v>
      </c>
      <c r="M20" s="11"/>
      <c r="N20" s="11" t="str">
        <f>IFERROR(VLOOKUP(C20,[1]Personnel201712!$E$2:$V$1150,18,FALSE),"")</f>
        <v/>
      </c>
    </row>
    <row r="21" spans="1:14" x14ac:dyDescent="0.25">
      <c r="A21" s="15"/>
      <c r="B21" s="16"/>
      <c r="C21" s="10" t="str">
        <f>IFERROR(VLOOKUP(A21,[1]Personnel201712!$B$2:$E$1150,4,FALSE),"")</f>
        <v/>
      </c>
      <c r="D21" s="11" t="str">
        <f>IFERROR(VLOOKUP(C21,[1]Personnel201712!$E$2:$F$1150,2,FALSE),"")</f>
        <v/>
      </c>
      <c r="E21" s="11" t="str">
        <f>IFERROR(VLOOKUP(C21,[1]Personnel201712!$E$2:$G$1150,3,FALSE),"")</f>
        <v/>
      </c>
      <c r="F21" s="11" t="str">
        <f>IFERROR(VLOOKUP(C21,[1]Personnel201712!$E$2:$I$1150,5,FALSE),"")</f>
        <v/>
      </c>
      <c r="G21" s="11" t="str">
        <f>IFERROR(VLOOKUP(C21,[1]Personnel201712!$E$2:$J$1150,6,FALSE),"")</f>
        <v/>
      </c>
      <c r="H21" s="11" t="str">
        <f>IFERROR(VLOOKUP(C21,[1]Personnel201712!$E$2:$M$1150,9,FALSE),"")</f>
        <v/>
      </c>
      <c r="I21" s="11" t="str">
        <f>IFERROR(VLOOKUP(C21,[1]Personnel201712!$E$2:$N$1150,10,FALSE),"")</f>
        <v/>
      </c>
      <c r="J21" s="11" t="str">
        <f>IFERROR(VLOOKUP(C21,[1]Personnel201712!$E$2:$O$1150,11,FALSE),"")</f>
        <v/>
      </c>
      <c r="K21" s="11" t="str">
        <f>IFERROR(VLOOKUP(C21,[1]Personnel201712!$E$2:$R$1150,14,FALSE),"")</f>
        <v/>
      </c>
      <c r="L21" s="53" t="e">
        <f ca="1">INDIRECT(ADDRESS(MATCH(D21,A:A,0)+MATCH(K21,OFFSET($A$6,MATCH(D21,A:A,0),0):OFFSET($A$6,138,0),0),3,4))</f>
        <v>#N/A</v>
      </c>
      <c r="M21" s="11"/>
      <c r="N21" s="11" t="str">
        <f>IFERROR(VLOOKUP(C21,[1]Personnel201712!$E$2:$V$1150,18,FALSE),"")</f>
        <v/>
      </c>
    </row>
    <row r="22" spans="1:14" x14ac:dyDescent="0.25">
      <c r="A22" s="8"/>
      <c r="B22" s="9"/>
      <c r="C22" s="10" t="str">
        <f>IFERROR(VLOOKUP(A22,[1]Personnel201712!$B$2:$E$1150,4,FALSE),"")</f>
        <v/>
      </c>
      <c r="D22" s="11" t="str">
        <f>IFERROR(VLOOKUP(C22,[1]Personnel201712!$E$2:$F$1150,2,FALSE),"")</f>
        <v/>
      </c>
      <c r="E22" s="11" t="str">
        <f>IFERROR(VLOOKUP(C22,[1]Personnel201712!$E$2:$G$1150,3,FALSE),"")</f>
        <v/>
      </c>
      <c r="F22" s="11" t="str">
        <f>IFERROR(VLOOKUP(C22,[1]Personnel201712!$E$2:$I$1150,5,FALSE),"")</f>
        <v/>
      </c>
      <c r="G22" s="11" t="str">
        <f>IFERROR(VLOOKUP(C22,[1]Personnel201712!$E$2:$J$1150,6,FALSE),"")</f>
        <v/>
      </c>
      <c r="H22" s="11" t="str">
        <f>IFERROR(VLOOKUP(C22,[1]Personnel201712!$E$2:$M$1150,9,FALSE),"")</f>
        <v/>
      </c>
      <c r="I22" s="11" t="str">
        <f>IFERROR(VLOOKUP(C22,[1]Personnel201712!$E$2:$N$1150,10,FALSE),"")</f>
        <v/>
      </c>
      <c r="J22" s="11" t="str">
        <f>IFERROR(VLOOKUP(C22,[1]Personnel201712!$E$2:$O$1150,11,FALSE),"")</f>
        <v/>
      </c>
      <c r="K22" s="11" t="str">
        <f>IFERROR(VLOOKUP(C22,[1]Personnel201712!$E$2:$R$1150,14,FALSE),"")</f>
        <v/>
      </c>
      <c r="L22" s="53" t="e">
        <f ca="1">INDIRECT(ADDRESS(MATCH(D22,A:A,0)+MATCH(K22,OFFSET($A$6,MATCH(D22,A:A,0),0):OFFSET($A$6,138,0),0),3,4))</f>
        <v>#N/A</v>
      </c>
      <c r="M22" s="11"/>
      <c r="N22" s="11" t="str">
        <f>IFERROR(VLOOKUP(C22,[1]Personnel201712!$E$2:$V$1150,18,FALSE),"")</f>
        <v/>
      </c>
    </row>
    <row r="23" spans="1:14" x14ac:dyDescent="0.25">
      <c r="A23" s="8"/>
      <c r="B23" s="9"/>
      <c r="C23" s="10" t="str">
        <f>IFERROR(VLOOKUP(A23,[1]Personnel201712!$B$2:$E$1150,4,FALSE),"")</f>
        <v/>
      </c>
      <c r="D23" s="11" t="str">
        <f>IFERROR(VLOOKUP(C23,[1]Personnel201712!$E$2:$F$1150,2,FALSE),"")</f>
        <v/>
      </c>
      <c r="E23" s="11" t="str">
        <f>IFERROR(VLOOKUP(C23,[1]Personnel201712!$E$2:$G$1150,3,FALSE),"")</f>
        <v/>
      </c>
      <c r="F23" s="11" t="str">
        <f>IFERROR(VLOOKUP(C23,[1]Personnel201712!$E$2:$I$1150,5,FALSE),"")</f>
        <v/>
      </c>
      <c r="G23" s="11" t="str">
        <f>IFERROR(VLOOKUP(C23,[1]Personnel201712!$E$2:$J$1150,6,FALSE),"")</f>
        <v/>
      </c>
      <c r="H23" s="11" t="str">
        <f>IFERROR(VLOOKUP(C23,[1]Personnel201712!$E$2:$M$1150,9,FALSE),"")</f>
        <v/>
      </c>
      <c r="I23" s="11" t="str">
        <f>IFERROR(VLOOKUP(C23,[1]Personnel201712!$E$2:$N$1150,10,FALSE),"")</f>
        <v/>
      </c>
      <c r="J23" s="11" t="str">
        <f>IFERROR(VLOOKUP(C23,[1]Personnel201712!$E$2:$O$1150,11,FALSE),"")</f>
        <v/>
      </c>
      <c r="K23" s="11" t="str">
        <f>IFERROR(VLOOKUP(C23,[1]Personnel201712!$E$2:$R$1150,14,FALSE),"")</f>
        <v/>
      </c>
      <c r="L23" s="53" t="e">
        <f ca="1">INDIRECT(ADDRESS(MATCH(D23,A:A,0)+MATCH(K23,OFFSET($A$6,MATCH(D23,A:A,0),0):OFFSET($A$6,138,0),0),3,4))</f>
        <v>#N/A</v>
      </c>
      <c r="M23" s="11"/>
      <c r="N23" s="11" t="str">
        <f>IFERROR(VLOOKUP(C23,[1]Personnel201712!$E$2:$V$1150,18,FALSE),"")</f>
        <v/>
      </c>
    </row>
    <row r="24" spans="1:14" x14ac:dyDescent="0.25">
      <c r="A24" s="8"/>
      <c r="B24" s="9"/>
      <c r="C24" s="10" t="str">
        <f>IFERROR(VLOOKUP(A24,[1]Personnel201712!$B$2:$E$1150,4,FALSE),"")</f>
        <v/>
      </c>
      <c r="D24" s="11" t="str">
        <f>IFERROR(VLOOKUP(C24,[1]Personnel201712!$E$2:$F$1150,2,FALSE),"")</f>
        <v/>
      </c>
      <c r="E24" s="11" t="str">
        <f>IFERROR(VLOOKUP(C24,[1]Personnel201712!$E$2:$G$1150,3,FALSE),"")</f>
        <v/>
      </c>
      <c r="F24" s="11" t="str">
        <f>IFERROR(VLOOKUP(C24,[1]Personnel201712!$E$2:$I$1150,5,FALSE),"")</f>
        <v/>
      </c>
      <c r="G24" s="11" t="str">
        <f>IFERROR(VLOOKUP(C24,[1]Personnel201712!$E$2:$J$1150,6,FALSE),"")</f>
        <v/>
      </c>
      <c r="H24" s="11" t="str">
        <f>IFERROR(VLOOKUP(C24,[1]Personnel201712!$E$2:$M$1150,9,FALSE),"")</f>
        <v/>
      </c>
      <c r="I24" s="11" t="str">
        <f>IFERROR(VLOOKUP(C24,[1]Personnel201712!$E$2:$N$1150,10,FALSE),"")</f>
        <v/>
      </c>
      <c r="J24" s="11" t="str">
        <f>IFERROR(VLOOKUP(C24,[1]Personnel201712!$E$2:$O$1150,11,FALSE),"")</f>
        <v/>
      </c>
      <c r="K24" s="11" t="str">
        <f>IFERROR(VLOOKUP(C24,[1]Personnel201712!$E$2:$R$1150,14,FALSE),"")</f>
        <v/>
      </c>
      <c r="L24" s="53" t="e">
        <f ca="1">INDIRECT(ADDRESS(MATCH(D24,A:A,0)+MATCH(K24,OFFSET($A$6,MATCH(D24,A:A,0),0):OFFSET($A$6,138,0),0),3,4))</f>
        <v>#N/A</v>
      </c>
      <c r="M24" s="11"/>
      <c r="N24" s="11" t="str">
        <f>IFERROR(VLOOKUP(C24,[1]Personnel201712!$E$2:$V$1150,18,FALSE),"")</f>
        <v/>
      </c>
    </row>
    <row r="25" spans="1:14" x14ac:dyDescent="0.25">
      <c r="A25" s="15"/>
      <c r="B25" s="16"/>
      <c r="C25" s="10" t="str">
        <f>IFERROR(VLOOKUP(A25,[1]Personnel201712!$B$2:$E$1150,4,FALSE),"")</f>
        <v/>
      </c>
      <c r="D25" s="11" t="str">
        <f>IFERROR(VLOOKUP(C25,[1]Personnel201712!$E$2:$F$1150,2,FALSE),"")</f>
        <v/>
      </c>
      <c r="E25" s="11" t="str">
        <f>IFERROR(VLOOKUP(C25,[1]Personnel201712!$E$2:$G$1150,3,FALSE),"")</f>
        <v/>
      </c>
      <c r="F25" s="11" t="str">
        <f>IFERROR(VLOOKUP(C25,[1]Personnel201712!$E$2:$I$1150,5,FALSE),"")</f>
        <v/>
      </c>
      <c r="G25" s="11" t="str">
        <f>IFERROR(VLOOKUP(C25,[1]Personnel201712!$E$2:$J$1150,6,FALSE),"")</f>
        <v/>
      </c>
      <c r="H25" s="11" t="str">
        <f>IFERROR(VLOOKUP(C25,[1]Personnel201712!$E$2:$M$1150,9,FALSE),"")</f>
        <v/>
      </c>
      <c r="I25" s="11" t="str">
        <f>IFERROR(VLOOKUP(C25,[1]Personnel201712!$E$2:$N$1150,10,FALSE),"")</f>
        <v/>
      </c>
      <c r="J25" s="11" t="str">
        <f>IFERROR(VLOOKUP(C25,[1]Personnel201712!$E$2:$O$1150,11,FALSE),"")</f>
        <v/>
      </c>
      <c r="K25" s="11" t="str">
        <f>IFERROR(VLOOKUP(C25,[1]Personnel201712!$E$2:$R$1150,14,FALSE),"")</f>
        <v/>
      </c>
      <c r="L25" s="53" t="e">
        <f ca="1">INDIRECT(ADDRESS(MATCH(D25,A:A,0)+MATCH(K25,OFFSET($A$6,MATCH(D25,A:A,0),0):OFFSET($A$6,138,0),0),3,4))</f>
        <v>#N/A</v>
      </c>
      <c r="M25" s="11"/>
      <c r="N25" s="11" t="str">
        <f>IFERROR(VLOOKUP(C25,[1]Personnel201712!$E$2:$V$1150,18,FALSE),"")</f>
        <v/>
      </c>
    </row>
    <row r="26" spans="1:14" x14ac:dyDescent="0.25">
      <c r="A26" s="8"/>
      <c r="B26" s="9"/>
      <c r="C26" s="10" t="str">
        <f>IFERROR(VLOOKUP(A26,[1]Personnel201712!$B$2:$E$1150,4,FALSE),"")</f>
        <v/>
      </c>
      <c r="D26" s="11" t="str">
        <f>IFERROR(VLOOKUP(C26,[1]Personnel201712!$E$2:$F$1150,2,FALSE),"")</f>
        <v/>
      </c>
      <c r="E26" s="11" t="str">
        <f>IFERROR(VLOOKUP(C26,[1]Personnel201712!$E$2:$G$1150,3,FALSE),"")</f>
        <v/>
      </c>
      <c r="F26" s="11" t="str">
        <f>IFERROR(VLOOKUP(C26,[1]Personnel201712!$E$2:$I$1150,5,FALSE),"")</f>
        <v/>
      </c>
      <c r="G26" s="11" t="str">
        <f>IFERROR(VLOOKUP(C26,[1]Personnel201712!$E$2:$J$1150,6,FALSE),"")</f>
        <v/>
      </c>
      <c r="H26" s="11" t="str">
        <f>IFERROR(VLOOKUP(C26,[1]Personnel201712!$E$2:$M$1150,9,FALSE),"")</f>
        <v/>
      </c>
      <c r="I26" s="11" t="str">
        <f>IFERROR(VLOOKUP(C26,[1]Personnel201712!$E$2:$N$1150,10,FALSE),"")</f>
        <v/>
      </c>
      <c r="J26" s="11" t="str">
        <f>IFERROR(VLOOKUP(C26,[1]Personnel201712!$E$2:$O$1150,11,FALSE),"")</f>
        <v/>
      </c>
      <c r="K26" s="11" t="str">
        <f>IFERROR(VLOOKUP(C26,[1]Personnel201712!$E$2:$R$1150,14,FALSE),"")</f>
        <v/>
      </c>
      <c r="L26" s="53" t="e">
        <f ca="1">INDIRECT(ADDRESS(MATCH(D26,A:A,0)+MATCH(K26,OFFSET($A$6,MATCH(D26,A:A,0),0):OFFSET($A$6,138,0),0),3,4))</f>
        <v>#N/A</v>
      </c>
      <c r="M26" s="11"/>
      <c r="N26" s="11" t="str">
        <f>IFERROR(VLOOKUP(C26,[1]Personnel201712!$E$2:$V$1150,18,FALSE),"")</f>
        <v/>
      </c>
    </row>
    <row r="27" spans="1:14" x14ac:dyDescent="0.25">
      <c r="A27" s="8"/>
      <c r="B27" s="9"/>
      <c r="C27" s="10" t="str">
        <f>IFERROR(VLOOKUP(A27,[1]Personnel201712!$B$2:$E$1150,4,FALSE),"")</f>
        <v/>
      </c>
      <c r="D27" s="11" t="str">
        <f>IFERROR(VLOOKUP(C27,[1]Personnel201712!$E$2:$F$1150,2,FALSE),"")</f>
        <v/>
      </c>
      <c r="E27" s="11" t="str">
        <f>IFERROR(VLOOKUP(C27,[1]Personnel201712!$E$2:$G$1150,3,FALSE),"")</f>
        <v/>
      </c>
      <c r="F27" s="11" t="str">
        <f>IFERROR(VLOOKUP(C27,[1]Personnel201712!$E$2:$I$1150,5,FALSE),"")</f>
        <v/>
      </c>
      <c r="G27" s="11" t="str">
        <f>IFERROR(VLOOKUP(C27,[1]Personnel201712!$E$2:$J$1150,6,FALSE),"")</f>
        <v/>
      </c>
      <c r="H27" s="11" t="str">
        <f>IFERROR(VLOOKUP(C27,[1]Personnel201712!$E$2:$M$1150,9,FALSE),"")</f>
        <v/>
      </c>
      <c r="I27" s="11" t="str">
        <f>IFERROR(VLOOKUP(C27,[1]Personnel201712!$E$2:$N$1150,10,FALSE),"")</f>
        <v/>
      </c>
      <c r="J27" s="11" t="str">
        <f>IFERROR(VLOOKUP(C27,[1]Personnel201712!$E$2:$O$1150,11,FALSE),"")</f>
        <v/>
      </c>
      <c r="K27" s="11" t="str">
        <f>IFERROR(VLOOKUP(C27,[1]Personnel201712!$E$2:$R$1150,14,FALSE),"")</f>
        <v/>
      </c>
      <c r="L27" s="53" t="e">
        <f ca="1">INDIRECT(ADDRESS(MATCH(D27,A:A,0)+MATCH(K27,OFFSET($A$6,MATCH(D27,A:A,0),0):OFFSET($A$6,138,0),0),3,4))</f>
        <v>#N/A</v>
      </c>
      <c r="M27" s="11"/>
      <c r="N27" s="11" t="str">
        <f>IFERROR(VLOOKUP(C27,[1]Personnel201712!$E$2:$V$1150,18,FALSE),"")</f>
        <v/>
      </c>
    </row>
    <row r="28" spans="1:14" x14ac:dyDescent="0.25">
      <c r="A28" s="8"/>
      <c r="B28" s="9"/>
      <c r="C28" s="10" t="str">
        <f>IFERROR(VLOOKUP(A28,[1]Personnel201712!$B$2:$E$1150,4,FALSE),"")</f>
        <v/>
      </c>
      <c r="D28" s="11" t="str">
        <f>IFERROR(VLOOKUP(C28,[1]Personnel201712!$E$2:$F$1150,2,FALSE),"")</f>
        <v/>
      </c>
      <c r="E28" s="11" t="str">
        <f>IFERROR(VLOOKUP(C28,[1]Personnel201712!$E$2:$G$1150,3,FALSE),"")</f>
        <v/>
      </c>
      <c r="F28" s="11" t="str">
        <f>IFERROR(VLOOKUP(C28,[1]Personnel201712!$E$2:$I$1150,5,FALSE),"")</f>
        <v/>
      </c>
      <c r="G28" s="11" t="str">
        <f>IFERROR(VLOOKUP(C28,[1]Personnel201712!$E$2:$J$1150,6,FALSE),"")</f>
        <v/>
      </c>
      <c r="H28" s="11" t="str">
        <f>IFERROR(VLOOKUP(C28,[1]Personnel201712!$E$2:$M$1150,9,FALSE),"")</f>
        <v/>
      </c>
      <c r="I28" s="11" t="str">
        <f>IFERROR(VLOOKUP(C28,[1]Personnel201712!$E$2:$N$1150,10,FALSE),"")</f>
        <v/>
      </c>
      <c r="J28" s="11" t="str">
        <f>IFERROR(VLOOKUP(C28,[1]Personnel201712!$E$2:$O$1150,11,FALSE),"")</f>
        <v/>
      </c>
      <c r="K28" s="11" t="str">
        <f>IFERROR(VLOOKUP(C28,[1]Personnel201712!$E$2:$R$1150,14,FALSE),"")</f>
        <v/>
      </c>
      <c r="L28" s="53" t="e">
        <f ca="1">INDIRECT(ADDRESS(MATCH(D28,A:A,0)+MATCH(K28,OFFSET($A$6,MATCH(D28,A:A,0),0):OFFSET($A$6,138,0),0),3,4))</f>
        <v>#N/A</v>
      </c>
      <c r="M28" s="11"/>
      <c r="N28" s="11" t="str">
        <f>IFERROR(VLOOKUP(C28,[1]Personnel201712!$E$2:$V$1150,18,FALSE),"")</f>
        <v/>
      </c>
    </row>
    <row r="29" spans="1:14" x14ac:dyDescent="0.25">
      <c r="A29" s="8"/>
      <c r="B29" s="9"/>
      <c r="C29" s="10" t="str">
        <f>IFERROR(VLOOKUP(A29,[1]Personnel201712!$B$2:$E$1150,4,FALSE),"")</f>
        <v/>
      </c>
      <c r="D29" s="11" t="str">
        <f>IFERROR(VLOOKUP(C29,[1]Personnel201712!$E$2:$F$1150,2,FALSE),"")</f>
        <v/>
      </c>
      <c r="E29" s="11" t="str">
        <f>IFERROR(VLOOKUP(C29,[1]Personnel201712!$E$2:$G$1150,3,FALSE),"")</f>
        <v/>
      </c>
      <c r="F29" s="11" t="str">
        <f>IFERROR(VLOOKUP(C29,[1]Personnel201712!$E$2:$I$1150,5,FALSE),"")</f>
        <v/>
      </c>
      <c r="G29" s="11" t="str">
        <f>IFERROR(VLOOKUP(C29,[1]Personnel201712!$E$2:$J$1150,6,FALSE),"")</f>
        <v/>
      </c>
      <c r="H29" s="11" t="str">
        <f>IFERROR(VLOOKUP(C29,[1]Personnel201712!$E$2:$M$1150,9,FALSE),"")</f>
        <v/>
      </c>
      <c r="I29" s="11" t="str">
        <f>IFERROR(VLOOKUP(C29,[1]Personnel201712!$E$2:$N$1150,10,FALSE),"")</f>
        <v/>
      </c>
      <c r="J29" s="11" t="str">
        <f>IFERROR(VLOOKUP(C29,[1]Personnel201712!$E$2:$O$1150,11,FALSE),"")</f>
        <v/>
      </c>
      <c r="K29" s="11" t="str">
        <f>IFERROR(VLOOKUP(C29,[1]Personnel201712!$E$2:$R$1150,14,FALSE),"")</f>
        <v/>
      </c>
      <c r="L29" s="53" t="e">
        <f ca="1">INDIRECT(ADDRESS(MATCH(D29,A:A,0)+MATCH(K29,OFFSET($A$6,MATCH(D29,A:A,0),0):OFFSET($A$6,138,0),0),3,4))</f>
        <v>#N/A</v>
      </c>
      <c r="M29" s="11"/>
      <c r="N29" s="11" t="str">
        <f>IFERROR(VLOOKUP(C29,[1]Personnel201712!$E$2:$V$1150,18,FALSE),"")</f>
        <v/>
      </c>
    </row>
    <row r="30" spans="1:14" x14ac:dyDescent="0.25">
      <c r="A30" s="8"/>
      <c r="B30" s="9"/>
      <c r="C30" s="10" t="str">
        <f>IFERROR(VLOOKUP(A30,[1]Personnel201712!$B$2:$E$1150,4,FALSE),"")</f>
        <v/>
      </c>
      <c r="D30" s="11" t="str">
        <f>IFERROR(VLOOKUP(C30,[1]Personnel201712!$E$2:$F$1150,2,FALSE),"")</f>
        <v/>
      </c>
      <c r="E30" s="11" t="str">
        <f>IFERROR(VLOOKUP(C30,[1]Personnel201712!$E$2:$G$1150,3,FALSE),"")</f>
        <v/>
      </c>
      <c r="F30" s="11" t="str">
        <f>IFERROR(VLOOKUP(C30,[1]Personnel201712!$E$2:$I$1150,5,FALSE),"")</f>
        <v/>
      </c>
      <c r="G30" s="11" t="str">
        <f>IFERROR(VLOOKUP(C30,[1]Personnel201712!$E$2:$J$1150,6,FALSE),"")</f>
        <v/>
      </c>
      <c r="H30" s="11" t="str">
        <f>IFERROR(VLOOKUP(C30,[1]Personnel201712!$E$2:$M$1150,9,FALSE),"")</f>
        <v/>
      </c>
      <c r="I30" s="11" t="str">
        <f>IFERROR(VLOOKUP(C30,[1]Personnel201712!$E$2:$N$1150,10,FALSE),"")</f>
        <v/>
      </c>
      <c r="J30" s="11" t="str">
        <f>IFERROR(VLOOKUP(C30,[1]Personnel201712!$E$2:$O$1150,11,FALSE),"")</f>
        <v/>
      </c>
      <c r="K30" s="11" t="str">
        <f>IFERROR(VLOOKUP(C30,[1]Personnel201712!$E$2:$R$1150,14,FALSE),"")</f>
        <v/>
      </c>
      <c r="L30" s="53" t="e">
        <f ca="1">INDIRECT(ADDRESS(MATCH(D30,A:A,0)+MATCH(K30,OFFSET($A$6,MATCH(D30,A:A,0),0):OFFSET($A$6,138,0),0),3,4))</f>
        <v>#N/A</v>
      </c>
      <c r="M30" s="11"/>
      <c r="N30" s="11" t="str">
        <f>IFERROR(VLOOKUP(C30,[1]Personnel201712!$E$2:$V$1150,18,FALSE),"")</f>
        <v/>
      </c>
    </row>
    <row r="31" spans="1:14" x14ac:dyDescent="0.25">
      <c r="A31" s="8"/>
      <c r="B31" s="9"/>
      <c r="C31" s="10" t="str">
        <f>IFERROR(VLOOKUP(A31,[1]Personnel201712!$B$2:$E$1150,4,FALSE),"")</f>
        <v/>
      </c>
      <c r="D31" s="11" t="str">
        <f>IFERROR(VLOOKUP(C31,[1]Personnel201712!$E$2:$F$1150,2,FALSE),"")</f>
        <v/>
      </c>
      <c r="E31" s="11" t="str">
        <f>IFERROR(VLOOKUP(C31,[1]Personnel201712!$E$2:$G$1150,3,FALSE),"")</f>
        <v/>
      </c>
      <c r="F31" s="11" t="str">
        <f>IFERROR(VLOOKUP(C31,[1]Personnel201712!$E$2:$I$1150,5,FALSE),"")</f>
        <v/>
      </c>
      <c r="G31" s="11" t="str">
        <f>IFERROR(VLOOKUP(C31,[1]Personnel201712!$E$2:$J$1150,6,FALSE),"")</f>
        <v/>
      </c>
      <c r="H31" s="11" t="str">
        <f>IFERROR(VLOOKUP(C31,[1]Personnel201712!$E$2:$M$1150,9,FALSE),"")</f>
        <v/>
      </c>
      <c r="I31" s="11" t="str">
        <f>IFERROR(VLOOKUP(C31,[1]Personnel201712!$E$2:$N$1150,10,FALSE),"")</f>
        <v/>
      </c>
      <c r="J31" s="11" t="str">
        <f>IFERROR(VLOOKUP(C31,[1]Personnel201712!$E$2:$O$1150,11,FALSE),"")</f>
        <v/>
      </c>
      <c r="K31" s="11" t="str">
        <f>IFERROR(VLOOKUP(C31,[1]Personnel201712!$E$2:$R$1150,14,FALSE),"")</f>
        <v/>
      </c>
      <c r="L31" s="53" t="e">
        <f ca="1">INDIRECT(ADDRESS(MATCH(D31,A:A,0)+MATCH(K31,OFFSET($A$6,MATCH(D31,A:A,0),0):OFFSET($A$6,138,0),0),3,4))</f>
        <v>#N/A</v>
      </c>
      <c r="M31" s="11"/>
      <c r="N31" s="11" t="str">
        <f>IFERROR(VLOOKUP(C31,[1]Personnel201712!$E$2:$V$1150,18,FALSE),"")</f>
        <v/>
      </c>
    </row>
    <row r="32" spans="1:14" x14ac:dyDescent="0.25">
      <c r="A32" s="8"/>
      <c r="B32" s="9"/>
      <c r="C32" s="10" t="str">
        <f>IFERROR(VLOOKUP(A32,[1]Personnel201712!$B$2:$E$1150,4,FALSE),"")</f>
        <v/>
      </c>
      <c r="D32" s="11" t="str">
        <f>IFERROR(VLOOKUP(C32,[1]Personnel201712!$E$2:$F$1150,2,FALSE),"")</f>
        <v/>
      </c>
      <c r="E32" s="11" t="str">
        <f>IFERROR(VLOOKUP(C32,[1]Personnel201712!$E$2:$G$1150,3,FALSE),"")</f>
        <v/>
      </c>
      <c r="F32" s="11" t="str">
        <f>IFERROR(VLOOKUP(C32,[1]Personnel201712!$E$2:$I$1150,5,FALSE),"")</f>
        <v/>
      </c>
      <c r="G32" s="11" t="str">
        <f>IFERROR(VLOOKUP(C32,[1]Personnel201712!$E$2:$J$1150,6,FALSE),"")</f>
        <v/>
      </c>
      <c r="H32" s="11" t="str">
        <f>IFERROR(VLOOKUP(C32,[1]Personnel201712!$E$2:$M$1150,9,FALSE),"")</f>
        <v/>
      </c>
      <c r="I32" s="11" t="str">
        <f>IFERROR(VLOOKUP(C32,[1]Personnel201712!$E$2:$N$1150,10,FALSE),"")</f>
        <v/>
      </c>
      <c r="J32" s="11" t="str">
        <f>IFERROR(VLOOKUP(C32,[1]Personnel201712!$E$2:$O$1150,11,FALSE),"")</f>
        <v/>
      </c>
      <c r="K32" s="11" t="str">
        <f>IFERROR(VLOOKUP(C32,[1]Personnel201712!$E$2:$R$1150,14,FALSE),"")</f>
        <v/>
      </c>
      <c r="L32" s="53" t="e">
        <f ca="1">INDIRECT(ADDRESS(MATCH(D32,A:A,0)+MATCH(K32,OFFSET($A$6,MATCH(D32,A:A,0),0):OFFSET($A$6,138,0),0),3,4))</f>
        <v>#N/A</v>
      </c>
      <c r="M32" s="11"/>
      <c r="N32" s="11" t="str">
        <f>IFERROR(VLOOKUP(C32,[1]Personnel201712!$E$2:$V$1150,18,FALSE),"")</f>
        <v/>
      </c>
    </row>
    <row r="33" spans="1:14" x14ac:dyDescent="0.25">
      <c r="A33" s="8"/>
      <c r="B33" s="9"/>
      <c r="C33" s="10" t="str">
        <f>IFERROR(VLOOKUP(A33,[1]Personnel201712!$B$2:$E$1150,4,FALSE),"")</f>
        <v/>
      </c>
      <c r="D33" s="11" t="str">
        <f>IFERROR(VLOOKUP(C33,[1]Personnel201712!$E$2:$F$1150,2,FALSE),"")</f>
        <v/>
      </c>
      <c r="E33" s="11" t="str">
        <f>IFERROR(VLOOKUP(C33,[1]Personnel201712!$E$2:$G$1150,3,FALSE),"")</f>
        <v/>
      </c>
      <c r="F33" s="11" t="str">
        <f>IFERROR(VLOOKUP(C33,[1]Personnel201712!$E$2:$I$1150,5,FALSE),"")</f>
        <v/>
      </c>
      <c r="G33" s="11" t="str">
        <f>IFERROR(VLOOKUP(C33,[1]Personnel201712!$E$2:$J$1150,6,FALSE),"")</f>
        <v/>
      </c>
      <c r="H33" s="11" t="str">
        <f>IFERROR(VLOOKUP(C33,[1]Personnel201712!$E$2:$M$1150,9,FALSE),"")</f>
        <v/>
      </c>
      <c r="I33" s="11" t="str">
        <f>IFERROR(VLOOKUP(C33,[1]Personnel201712!$E$2:$N$1150,10,FALSE),"")</f>
        <v/>
      </c>
      <c r="J33" s="11" t="str">
        <f>IFERROR(VLOOKUP(C33,[1]Personnel201712!$E$2:$O$1150,11,FALSE),"")</f>
        <v/>
      </c>
      <c r="K33" s="11" t="str">
        <f>IFERROR(VLOOKUP(C33,[1]Personnel201712!$E$2:$R$1150,14,FALSE),"")</f>
        <v/>
      </c>
      <c r="L33" s="53" t="e">
        <f ca="1">INDIRECT(ADDRESS(MATCH(D33,A:A,0)+MATCH(K33,OFFSET($A$6,MATCH(D33,A:A,0),0):OFFSET($A$6,138,0),0),3,4))</f>
        <v>#N/A</v>
      </c>
      <c r="M33" s="11"/>
      <c r="N33" s="11" t="str">
        <f>IFERROR(VLOOKUP(C33,[1]Personnel201712!$E$2:$V$1150,18,FALSE),"")</f>
        <v/>
      </c>
    </row>
    <row r="34" spans="1:14" x14ac:dyDescent="0.25">
      <c r="A34" s="15"/>
      <c r="B34" s="16"/>
      <c r="C34" s="10" t="str">
        <f>IFERROR(VLOOKUP(A34,[1]Personnel201712!$B$2:$E$1150,4,FALSE),"")</f>
        <v/>
      </c>
      <c r="D34" s="11" t="str">
        <f>IFERROR(VLOOKUP(C34,[1]Personnel201712!$E$2:$F$1150,2,FALSE),"")</f>
        <v/>
      </c>
      <c r="E34" s="11" t="str">
        <f>IFERROR(VLOOKUP(C34,[1]Personnel201712!$E$2:$G$1150,3,FALSE),"")</f>
        <v/>
      </c>
      <c r="F34" s="11" t="str">
        <f>IFERROR(VLOOKUP(C34,[1]Personnel201712!$E$2:$I$1150,5,FALSE),"")</f>
        <v/>
      </c>
      <c r="G34" s="11" t="str">
        <f>IFERROR(VLOOKUP(C34,[1]Personnel201712!$E$2:$J$1150,6,FALSE),"")</f>
        <v/>
      </c>
      <c r="H34" s="11" t="str">
        <f>IFERROR(VLOOKUP(C34,[1]Personnel201712!$E$2:$M$1150,9,FALSE),"")</f>
        <v/>
      </c>
      <c r="I34" s="11" t="str">
        <f>IFERROR(VLOOKUP(C34,[1]Personnel201712!$E$2:$N$1150,10,FALSE),"")</f>
        <v/>
      </c>
      <c r="J34" s="11" t="str">
        <f>IFERROR(VLOOKUP(C34,[1]Personnel201712!$E$2:$O$1150,11,FALSE),"")</f>
        <v/>
      </c>
      <c r="K34" s="11" t="str">
        <f>IFERROR(VLOOKUP(C34,[1]Personnel201712!$E$2:$R$1150,14,FALSE),"")</f>
        <v/>
      </c>
      <c r="L34" s="53" t="e">
        <f ca="1">INDIRECT(ADDRESS(MATCH(D34,A:A,0)+MATCH(K34,OFFSET($A$6,MATCH(D34,A:A,0),0):OFFSET($A$6,138,0),0),3,4))</f>
        <v>#N/A</v>
      </c>
      <c r="M34" s="11"/>
      <c r="N34" s="11" t="str">
        <f>IFERROR(VLOOKUP(C34,[1]Personnel201712!$E$2:$V$1150,18,FALSE),"")</f>
        <v/>
      </c>
    </row>
    <row r="35" spans="1:14" x14ac:dyDescent="0.25">
      <c r="A35" s="8"/>
      <c r="B35" s="9"/>
      <c r="C35" s="10" t="str">
        <f>IFERROR(VLOOKUP(A35,[1]Personnel201712!$B$2:$E$1150,4,FALSE),"")</f>
        <v/>
      </c>
      <c r="D35" s="11" t="str">
        <f>IFERROR(VLOOKUP(C35,[1]Personnel201712!$E$2:$F$1150,2,FALSE),"")</f>
        <v/>
      </c>
      <c r="E35" s="11" t="str">
        <f>IFERROR(VLOOKUP(C35,[1]Personnel201712!$E$2:$G$1150,3,FALSE),"")</f>
        <v/>
      </c>
      <c r="F35" s="11" t="str">
        <f>IFERROR(VLOOKUP(C35,[1]Personnel201712!$E$2:$I$1150,5,FALSE),"")</f>
        <v/>
      </c>
      <c r="G35" s="11" t="str">
        <f>IFERROR(VLOOKUP(C35,[1]Personnel201712!$E$2:$J$1150,6,FALSE),"")</f>
        <v/>
      </c>
      <c r="H35" s="11" t="str">
        <f>IFERROR(VLOOKUP(C35,[1]Personnel201712!$E$2:$M$1150,9,FALSE),"")</f>
        <v/>
      </c>
      <c r="I35" s="11" t="str">
        <f>IFERROR(VLOOKUP(C35,[1]Personnel201712!$E$2:$N$1150,10,FALSE),"")</f>
        <v/>
      </c>
      <c r="J35" s="11" t="str">
        <f>IFERROR(VLOOKUP(C35,[1]Personnel201712!$E$2:$O$1150,11,FALSE),"")</f>
        <v/>
      </c>
      <c r="K35" s="11" t="str">
        <f>IFERROR(VLOOKUP(C35,[1]Personnel201712!$E$2:$R$1150,14,FALSE),"")</f>
        <v/>
      </c>
      <c r="L35" s="53" t="e">
        <f ca="1">INDIRECT(ADDRESS(MATCH(D35,A:A,0)+MATCH(K35,OFFSET($A$6,MATCH(D35,A:A,0),0):OFFSET($A$6,138,0),0),3,4))</f>
        <v>#N/A</v>
      </c>
      <c r="M35" s="11"/>
      <c r="N35" s="11" t="str">
        <f>IFERROR(VLOOKUP(C35,[1]Personnel201712!$E$2:$V$1150,18,FALSE),"")</f>
        <v/>
      </c>
    </row>
    <row r="36" spans="1:14" x14ac:dyDescent="0.25">
      <c r="A36" s="17"/>
      <c r="B36" s="11"/>
      <c r="C36" s="10" t="str">
        <f>IFERROR(VLOOKUP(A36,[1]Personnel201712!$B$2:$E$1150,4,FALSE),"")</f>
        <v/>
      </c>
      <c r="D36" s="11" t="str">
        <f>IFERROR(VLOOKUP(C36,[1]Personnel201712!$E$2:$F$1150,2,FALSE),"")</f>
        <v/>
      </c>
      <c r="E36" s="11" t="str">
        <f>IFERROR(VLOOKUP(C36,[1]Personnel201712!$E$2:$G$1150,3,FALSE),"")</f>
        <v/>
      </c>
      <c r="F36" s="11" t="str">
        <f>IFERROR(VLOOKUP(C36,[1]Personnel201712!$E$2:$I$1150,5,FALSE),"")</f>
        <v/>
      </c>
      <c r="G36" s="11" t="str">
        <f>IFERROR(VLOOKUP(C36,[1]Personnel201712!$E$2:$J$1150,6,FALSE),"")</f>
        <v/>
      </c>
      <c r="H36" s="11" t="str">
        <f>IFERROR(VLOOKUP(C36,[1]Personnel201712!$E$2:$M$1150,9,FALSE),"")</f>
        <v/>
      </c>
      <c r="I36" s="11" t="str">
        <f>IFERROR(VLOOKUP(C36,[1]Personnel201712!$E$2:$N$1150,10,FALSE),"")</f>
        <v/>
      </c>
      <c r="J36" s="11" t="str">
        <f>IFERROR(VLOOKUP(C36,[1]Personnel201712!$E$2:$O$1150,11,FALSE),"")</f>
        <v/>
      </c>
      <c r="K36" s="11" t="str">
        <f>IFERROR(VLOOKUP(C36,[1]Personnel201712!$E$2:$R$1150,14,FALSE),"")</f>
        <v/>
      </c>
      <c r="L36" s="53" t="e">
        <f ca="1">INDIRECT(ADDRESS(MATCH(D36,A:A,0)+MATCH(K36,OFFSET($A$6,MATCH(D36,A:A,0),0):OFFSET($A$6,138,0),0),3,4))</f>
        <v>#N/A</v>
      </c>
      <c r="M36" s="11"/>
      <c r="N36" s="11" t="str">
        <f>IFERROR(VLOOKUP(C36,[1]Personnel201712!$E$2:$V$1150,18,FALSE),"")</f>
        <v/>
      </c>
    </row>
    <row r="37" spans="1:14" x14ac:dyDescent="0.25">
      <c r="A37" s="8"/>
      <c r="B37" s="9"/>
      <c r="C37" s="10" t="str">
        <f>IFERROR(VLOOKUP(A37,[1]Personnel201712!$B$2:$E$1150,4,FALSE),"")</f>
        <v/>
      </c>
      <c r="D37" s="11" t="str">
        <f>IFERROR(VLOOKUP(C37,[1]Personnel201712!$E$2:$F$1150,2,FALSE),"")</f>
        <v/>
      </c>
      <c r="E37" s="11" t="str">
        <f>IFERROR(VLOOKUP(C37,[1]Personnel201712!$E$2:$G$1150,3,FALSE),"")</f>
        <v/>
      </c>
      <c r="F37" s="11" t="str">
        <f>IFERROR(VLOOKUP(C37,[1]Personnel201712!$E$2:$I$1150,5,FALSE),"")</f>
        <v/>
      </c>
      <c r="G37" s="11" t="str">
        <f>IFERROR(VLOOKUP(C37,[1]Personnel201712!$E$2:$J$1150,6,FALSE),"")</f>
        <v/>
      </c>
      <c r="H37" s="11" t="str">
        <f>IFERROR(VLOOKUP(C37,[1]Personnel201712!$E$2:$M$1150,9,FALSE),"")</f>
        <v/>
      </c>
      <c r="I37" s="11" t="str">
        <f>IFERROR(VLOOKUP(C37,[1]Personnel201712!$E$2:$N$1150,10,FALSE),"")</f>
        <v/>
      </c>
      <c r="J37" s="11" t="str">
        <f>IFERROR(VLOOKUP(C37,[1]Personnel201712!$E$2:$O$1150,11,FALSE),"")</f>
        <v/>
      </c>
      <c r="K37" s="11" t="str">
        <f>IFERROR(VLOOKUP(C37,[1]Personnel201712!$E$2:$R$1150,14,FALSE),"")</f>
        <v/>
      </c>
      <c r="L37" s="53" t="e">
        <f ca="1">INDIRECT(ADDRESS(MATCH(D37,A:A,0)+MATCH(K37,OFFSET($A$6,MATCH(D37,A:A,0),0):OFFSET($A$6,138,0),0),3,4))</f>
        <v>#N/A</v>
      </c>
      <c r="M37" s="11"/>
      <c r="N37" s="11" t="str">
        <f>IFERROR(VLOOKUP(C37,[1]Personnel201712!$E$2:$V$1150,18,FALSE),"")</f>
        <v/>
      </c>
    </row>
    <row r="38" spans="1:14" x14ac:dyDescent="0.25">
      <c r="A38" s="8"/>
      <c r="B38" s="12"/>
      <c r="C38" s="10" t="str">
        <f>IFERROR(VLOOKUP(A38,[1]Personnel201712!$B$2:$E$1150,4,FALSE),"")</f>
        <v/>
      </c>
      <c r="D38" s="12"/>
      <c r="E38" s="12"/>
      <c r="F38" s="12"/>
      <c r="G38" s="12"/>
      <c r="H38" s="12"/>
      <c r="I38" s="12"/>
      <c r="J38" s="12"/>
      <c r="K38" s="12"/>
      <c r="L38" s="53" t="e">
        <f ca="1">INDIRECT(ADDRESS(MATCH(D38,A:A,0)+MATCH(K38,OFFSET($A$6,MATCH(D38,A:A,0),0):OFFSET($A$6,138,0),0),3,4))</f>
        <v>#N/A</v>
      </c>
      <c r="M38" s="12"/>
      <c r="N38" s="12"/>
    </row>
    <row r="39" spans="1:14" x14ac:dyDescent="0.25">
      <c r="A39" s="8"/>
      <c r="B39" s="12"/>
      <c r="C39" s="10" t="str">
        <f>IFERROR(VLOOKUP(A39,[1]Personnel201712!$B$2:$E$1150,4,FALSE),"")</f>
        <v/>
      </c>
      <c r="D39" s="12"/>
      <c r="E39" s="12"/>
      <c r="F39" s="12"/>
      <c r="G39" s="12"/>
      <c r="H39" s="12"/>
      <c r="I39" s="12"/>
      <c r="J39" s="12"/>
      <c r="K39" s="12"/>
      <c r="L39" s="53" t="e">
        <f ca="1">INDIRECT(ADDRESS(MATCH(D39,A:A,0)+MATCH(K39,OFFSET($A$6,MATCH(D39,A:A,0),0):OFFSET($A$6,138,0),0),3,4))</f>
        <v>#N/A</v>
      </c>
      <c r="M39" s="12"/>
      <c r="N39" s="12"/>
    </row>
    <row r="40" spans="1:14" x14ac:dyDescent="0.25">
      <c r="A40" s="8"/>
      <c r="B40" s="12"/>
      <c r="C40" s="10" t="str">
        <f>IFERROR(VLOOKUP(A40,[1]Personnel201712!$B$2:$E$1150,4,FALSE),"")</f>
        <v/>
      </c>
      <c r="D40" s="12"/>
      <c r="E40" s="12"/>
      <c r="F40" s="12"/>
      <c r="G40" s="12"/>
      <c r="H40" s="12"/>
      <c r="I40" s="12"/>
      <c r="J40" s="12"/>
      <c r="K40" s="12"/>
      <c r="L40" s="53" t="e">
        <f ca="1">INDIRECT(ADDRESS(MATCH(D40,A:A,0)+MATCH(K40,OFFSET($A$6,MATCH(D40,A:A,0),0):OFFSET($A$6,138,0),0),3,4))</f>
        <v>#N/A</v>
      </c>
      <c r="M40" s="12"/>
      <c r="N40" s="12"/>
    </row>
    <row r="41" spans="1:14" x14ac:dyDescent="0.25">
      <c r="A41" s="8"/>
      <c r="B41" s="12"/>
      <c r="C41" s="10" t="str">
        <f>IFERROR(VLOOKUP(A41,[1]Personnel201712!$B$2:$E$1150,4,FALSE),"")</f>
        <v/>
      </c>
      <c r="D41" s="12"/>
      <c r="E41" s="12"/>
      <c r="F41" s="12"/>
      <c r="G41" s="12"/>
      <c r="H41" s="12"/>
      <c r="I41" s="12"/>
      <c r="J41" s="12"/>
      <c r="K41" s="12"/>
      <c r="L41" s="53" t="e">
        <f ca="1">INDIRECT(ADDRESS(MATCH(D41,A:A,0)+MATCH(K41,OFFSET($A$6,MATCH(D41,A:A,0),0):OFFSET($A$6,138,0),0),3,4))</f>
        <v>#N/A</v>
      </c>
      <c r="M41" s="12"/>
      <c r="N41" s="12"/>
    </row>
    <row r="42" spans="1:14" x14ac:dyDescent="0.25">
      <c r="A42" s="8"/>
      <c r="B42" s="12"/>
      <c r="C42" s="10" t="str">
        <f>IFERROR(VLOOKUP(A42,[1]Personnel201712!$B$2:$E$1150,4,FALSE),"")</f>
        <v/>
      </c>
      <c r="D42" s="12"/>
      <c r="E42" s="12"/>
      <c r="F42" s="12"/>
      <c r="G42" s="12"/>
      <c r="H42" s="12"/>
      <c r="I42" s="12"/>
      <c r="J42" s="12"/>
      <c r="K42" s="12"/>
      <c r="L42" s="53" t="e">
        <f ca="1">INDIRECT(ADDRESS(MATCH(D42,A:A,0)+MATCH(K42,OFFSET($A$6,MATCH(D42,A:A,0),0):OFFSET($A$6,138,0),0),3,4))</f>
        <v>#N/A</v>
      </c>
      <c r="M42" s="12"/>
      <c r="N42" s="12"/>
    </row>
    <row r="43" spans="1:14" x14ac:dyDescent="0.25">
      <c r="A43" s="8"/>
      <c r="B43" s="12"/>
      <c r="C43" s="10" t="str">
        <f>IFERROR(VLOOKUP(A43,[1]Personnel201712!$B$2:$E$1150,4,FALSE),"")</f>
        <v/>
      </c>
      <c r="D43" s="12"/>
      <c r="E43" s="12"/>
      <c r="F43" s="12"/>
      <c r="G43" s="12"/>
      <c r="H43" s="12"/>
      <c r="I43" s="12"/>
      <c r="J43" s="12"/>
      <c r="K43" s="12"/>
      <c r="L43" s="53" t="e">
        <f ca="1">INDIRECT(ADDRESS(MATCH(D43,A:A,0)+MATCH(K43,OFFSET($A$6,MATCH(D43,A:A,0),0):OFFSET($A$6,138,0),0),3,4))</f>
        <v>#N/A</v>
      </c>
      <c r="M43" s="12"/>
      <c r="N43" s="12"/>
    </row>
    <row r="44" spans="1:14" x14ac:dyDescent="0.25">
      <c r="A44" s="8"/>
      <c r="B44" s="12"/>
      <c r="C44" s="10" t="str">
        <f>IFERROR(VLOOKUP(A44,[1]Personnel201712!$B$2:$E$1150,4,FALSE),"")</f>
        <v/>
      </c>
      <c r="D44" s="12"/>
      <c r="E44" s="12"/>
      <c r="F44" s="12"/>
      <c r="G44" s="12"/>
      <c r="H44" s="12"/>
      <c r="I44" s="12"/>
      <c r="J44" s="12"/>
      <c r="K44" s="12"/>
      <c r="L44" s="53" t="e">
        <f ca="1">INDIRECT(ADDRESS(MATCH(D44,A:A,0)+MATCH(K44,OFFSET($A$6,MATCH(D44,A:A,0),0):OFFSET($A$6,138,0),0),3,4))</f>
        <v>#N/A</v>
      </c>
      <c r="M44" s="12"/>
      <c r="N44" s="12"/>
    </row>
    <row r="45" spans="1:14" x14ac:dyDescent="0.25">
      <c r="A45" s="8"/>
      <c r="B45" s="12"/>
      <c r="C45" s="10" t="str">
        <f>IFERROR(VLOOKUP(A45,[1]Personnel201712!$B$2:$E$1150,4,FALSE),"")</f>
        <v/>
      </c>
      <c r="D45" s="12"/>
      <c r="E45" s="12"/>
      <c r="F45" s="12"/>
      <c r="G45" s="12"/>
      <c r="H45" s="12"/>
      <c r="I45" s="12"/>
      <c r="J45" s="12"/>
      <c r="K45" s="12"/>
      <c r="L45" s="53" t="e">
        <f ca="1">INDIRECT(ADDRESS(MATCH(D45,A:A,0)+MATCH(K45,OFFSET($A$6,MATCH(D45,A:A,0),0):OFFSET($A$6,138,0),0),3,4))</f>
        <v>#N/A</v>
      </c>
      <c r="M45" s="12"/>
      <c r="N45" s="12"/>
    </row>
    <row r="46" spans="1:14" x14ac:dyDescent="0.25">
      <c r="A46" s="8"/>
      <c r="B46" s="12"/>
      <c r="C46" s="10" t="str">
        <f>IFERROR(VLOOKUP(A46,[1]Personnel201712!$B$2:$E$1150,4,FALSE),"")</f>
        <v/>
      </c>
      <c r="D46" s="12"/>
      <c r="E46" s="12"/>
      <c r="F46" s="12"/>
      <c r="G46" s="12"/>
      <c r="H46" s="12"/>
      <c r="I46" s="12"/>
      <c r="J46" s="12"/>
      <c r="K46" s="12"/>
      <c r="L46" s="53" t="e">
        <f ca="1">INDIRECT(ADDRESS(MATCH(D46,A:A,0)+MATCH(K46,OFFSET($A$6,MATCH(D46,A:A,0),0):OFFSET($A$6,138,0),0),3,4))</f>
        <v>#N/A</v>
      </c>
      <c r="M46" s="12"/>
      <c r="N46" s="12"/>
    </row>
    <row r="47" spans="1:14" x14ac:dyDescent="0.25">
      <c r="A47" s="8"/>
      <c r="B47" s="12"/>
      <c r="C47" s="10" t="str">
        <f>IFERROR(VLOOKUP(A47,[1]Personnel201712!$B$2:$E$1150,4,FALSE),"")</f>
        <v/>
      </c>
      <c r="D47" s="12"/>
      <c r="E47" s="12"/>
      <c r="F47" s="12"/>
      <c r="G47" s="12"/>
      <c r="H47" s="12"/>
      <c r="I47" s="12"/>
      <c r="J47" s="12"/>
      <c r="K47" s="12"/>
      <c r="L47" s="53" t="e">
        <f ca="1">INDIRECT(ADDRESS(MATCH(D47,A:A,0)+MATCH(K47,OFFSET($A$6,MATCH(D47,A:A,0),0):OFFSET($A$6,138,0),0),3,4))</f>
        <v>#N/A</v>
      </c>
      <c r="M47" s="12"/>
      <c r="N47" s="12"/>
    </row>
    <row r="48" spans="1:14" x14ac:dyDescent="0.25">
      <c r="A48" s="8"/>
      <c r="B48" s="12"/>
      <c r="C48" s="10" t="str">
        <f>IFERROR(VLOOKUP(A48,[1]Personnel201712!$B$2:$E$1150,4,FALSE),"")</f>
        <v/>
      </c>
      <c r="D48" s="12"/>
      <c r="E48" s="12"/>
      <c r="F48" s="12"/>
      <c r="G48" s="12"/>
      <c r="H48" s="12"/>
      <c r="I48" s="12"/>
      <c r="J48" s="12"/>
      <c r="K48" s="12"/>
      <c r="L48" s="53" t="e">
        <f ca="1">INDIRECT(ADDRESS(MATCH(D48,A:A,0)+MATCH(K48,OFFSET($A$6,MATCH(D48,A:A,0),0):OFFSET($A$6,138,0),0),3,4))</f>
        <v>#N/A</v>
      </c>
      <c r="M48" s="12"/>
      <c r="N48" s="12"/>
    </row>
    <row r="49" spans="1:14" x14ac:dyDescent="0.25">
      <c r="A49" s="8"/>
      <c r="B49" s="12"/>
      <c r="C49" s="10" t="str">
        <f>IFERROR(VLOOKUP(A49,[1]Personnel201712!$B$2:$E$1150,4,FALSE),"")</f>
        <v/>
      </c>
      <c r="D49" s="12"/>
      <c r="E49" s="12"/>
      <c r="F49" s="12"/>
      <c r="G49" s="12"/>
      <c r="H49" s="12"/>
      <c r="I49" s="12"/>
      <c r="J49" s="12"/>
      <c r="K49" s="12"/>
      <c r="L49" s="53" t="e">
        <f ca="1">INDIRECT(ADDRESS(MATCH(D49,A:A,0)+MATCH(K49,OFFSET($A$6,MATCH(D49,A:A,0),0):OFFSET($A$6,138,0),0),3,4))</f>
        <v>#N/A</v>
      </c>
      <c r="M49" s="12"/>
      <c r="N49" s="12"/>
    </row>
    <row r="50" spans="1:14" x14ac:dyDescent="0.25">
      <c r="A50" s="8"/>
      <c r="B50" s="12"/>
      <c r="C50" s="10" t="str">
        <f>IFERROR(VLOOKUP(A50,[1]Personnel201712!$B$2:$E$1150,4,FALSE),"")</f>
        <v/>
      </c>
      <c r="D50" s="12"/>
      <c r="E50" s="12"/>
      <c r="F50" s="12"/>
      <c r="G50" s="12"/>
      <c r="H50" s="12"/>
      <c r="I50" s="12"/>
      <c r="J50" s="12"/>
      <c r="K50" s="12"/>
      <c r="L50" s="53" t="e">
        <f ca="1">INDIRECT(ADDRESS(MATCH(D50,A:A,0)+MATCH(K50,OFFSET($A$6,MATCH(D50,A:A,0),0):OFFSET($A$6,138,0),0),3,4))</f>
        <v>#N/A</v>
      </c>
      <c r="M50" s="12"/>
      <c r="N50" s="12"/>
    </row>
    <row r="51" spans="1:14" x14ac:dyDescent="0.25">
      <c r="A51" s="8"/>
      <c r="B51" s="12"/>
      <c r="C51" s="10" t="str">
        <f>IFERROR(VLOOKUP(A51,[1]Personnel201712!$B$2:$E$1150,4,FALSE),"")</f>
        <v/>
      </c>
      <c r="D51" s="12"/>
      <c r="E51" s="12"/>
      <c r="F51" s="12"/>
      <c r="G51" s="12"/>
      <c r="H51" s="12"/>
      <c r="I51" s="12"/>
      <c r="J51" s="12"/>
      <c r="K51" s="12"/>
      <c r="L51" s="53" t="e">
        <f ca="1">INDIRECT(ADDRESS(MATCH(D51,A:A,0)+MATCH(K51,OFFSET($A$6,MATCH(D51,A:A,0),0):OFFSET($A$6,138,0),0),3,4))</f>
        <v>#N/A</v>
      </c>
      <c r="M51" s="12"/>
      <c r="N51" s="12"/>
    </row>
    <row r="52" spans="1:14" x14ac:dyDescent="0.25">
      <c r="A52" s="8"/>
      <c r="B52" s="12"/>
      <c r="C52" s="10" t="str">
        <f>IFERROR(VLOOKUP(A52,[1]Personnel201712!$B$2:$E$1150,4,FALSE),"")</f>
        <v/>
      </c>
      <c r="D52" s="12"/>
      <c r="E52" s="12"/>
      <c r="F52" s="12"/>
      <c r="G52" s="12"/>
      <c r="H52" s="12"/>
      <c r="I52" s="12"/>
      <c r="J52" s="12"/>
      <c r="K52" s="12"/>
      <c r="L52" s="53" t="e">
        <f ca="1">INDIRECT(ADDRESS(MATCH(D52,A:A,0)+MATCH(K52,OFFSET($A$6,MATCH(D52,A:A,0),0):OFFSET($A$6,138,0),0),3,4))</f>
        <v>#N/A</v>
      </c>
      <c r="M52" s="12"/>
      <c r="N52" s="12"/>
    </row>
    <row r="53" spans="1:14" x14ac:dyDescent="0.25">
      <c r="A53" s="8"/>
      <c r="B53" s="12"/>
      <c r="C53" s="10" t="str">
        <f>IFERROR(VLOOKUP(A53,[1]Personnel201712!$B$2:$E$1150,4,FALSE),"")</f>
        <v/>
      </c>
      <c r="D53" s="12"/>
      <c r="E53" s="12"/>
      <c r="F53" s="12"/>
      <c r="G53" s="12"/>
      <c r="H53" s="12"/>
      <c r="I53" s="12"/>
      <c r="J53" s="12"/>
      <c r="K53" s="12"/>
      <c r="L53" s="53" t="e">
        <f ca="1">INDIRECT(ADDRESS(MATCH(D53,A:A,0)+MATCH(K53,OFFSET($A$6,MATCH(D53,A:A,0),0):OFFSET($A$6,138,0),0),3,4))</f>
        <v>#N/A</v>
      </c>
      <c r="M53" s="12"/>
      <c r="N53" s="12"/>
    </row>
    <row r="54" spans="1:14" x14ac:dyDescent="0.25">
      <c r="A54" s="8"/>
      <c r="B54" s="12"/>
      <c r="C54" s="10" t="str">
        <f>IFERROR(VLOOKUP(A54,[1]Personnel201712!$B$2:$E$1150,4,FALSE),"")</f>
        <v/>
      </c>
      <c r="D54" s="12"/>
      <c r="E54" s="12"/>
      <c r="F54" s="12"/>
      <c r="G54" s="12"/>
      <c r="H54" s="12"/>
      <c r="I54" s="12"/>
      <c r="J54" s="12"/>
      <c r="K54" s="12"/>
      <c r="L54" s="53" t="e">
        <f ca="1">INDIRECT(ADDRESS(MATCH(D54,A:A,0)+MATCH(K54,OFFSET($A$6,MATCH(D54,A:A,0),0):OFFSET($A$6,138,0),0),3,4))</f>
        <v>#N/A</v>
      </c>
      <c r="M54" s="12"/>
      <c r="N54" s="12"/>
    </row>
    <row r="55" spans="1:14" x14ac:dyDescent="0.25">
      <c r="A55" s="8"/>
      <c r="B55" s="12"/>
      <c r="C55" s="10" t="str">
        <f>IFERROR(VLOOKUP(A55,[1]Personnel201712!$B$2:$E$1150,4,FALSE),"")</f>
        <v/>
      </c>
      <c r="D55" s="12"/>
      <c r="E55" s="12"/>
      <c r="F55" s="12"/>
      <c r="G55" s="12"/>
      <c r="H55" s="12"/>
      <c r="I55" s="12"/>
      <c r="J55" s="12"/>
      <c r="K55" s="12"/>
      <c r="L55" s="53" t="e">
        <f ca="1">INDIRECT(ADDRESS(MATCH(D55,A:A,0)+MATCH(K55,OFFSET($A$6,MATCH(D55,A:A,0),0):OFFSET($A$6,138,0),0),3,4))</f>
        <v>#N/A</v>
      </c>
      <c r="M55" s="12"/>
      <c r="N55" s="12"/>
    </row>
    <row r="56" spans="1:14" x14ac:dyDescent="0.25">
      <c r="A56" s="18"/>
      <c r="B56" s="19"/>
      <c r="C56" s="10" t="str">
        <f>IFERROR(VLOOKUP(A56,[1]Personnel201712!$B$2:$E$1150,4,FALSE),"")</f>
        <v/>
      </c>
      <c r="D56" s="11" t="str">
        <f>IFERROR(VLOOKUP(C56,[1]Personnel201712!$E$2:$F$1150,2,FALSE),"")</f>
        <v/>
      </c>
      <c r="E56" s="11" t="str">
        <f>IFERROR(VLOOKUP(C56,[1]Personnel201712!$E$2:$G$1150,3,FALSE),"")</f>
        <v/>
      </c>
      <c r="F56" s="11" t="str">
        <f>IFERROR(VLOOKUP(C56,[1]Personnel201712!$E$2:$I$1150,5,FALSE),"")</f>
        <v/>
      </c>
      <c r="G56" s="11" t="str">
        <f>IFERROR(VLOOKUP(C56,[1]Personnel201712!$E$2:$J$1150,6,FALSE),"")</f>
        <v/>
      </c>
      <c r="H56" s="11" t="str">
        <f>IFERROR(VLOOKUP(C56,[1]Personnel201712!$E$2:$M$1150,9,FALSE),"")</f>
        <v/>
      </c>
      <c r="I56" s="11" t="str">
        <f>IFERROR(VLOOKUP(C56,[1]Personnel201712!$E$2:$N$1150,10,FALSE),"")</f>
        <v/>
      </c>
      <c r="J56" s="11" t="str">
        <f>IFERROR(VLOOKUP(C56,[1]Personnel201712!$E$2:$O$1150,11,FALSE),"")</f>
        <v/>
      </c>
      <c r="K56" s="11" t="str">
        <f>IFERROR(VLOOKUP(C56,[1]Personnel201712!$E$2:$R$1150,14,FALSE),"")</f>
        <v/>
      </c>
      <c r="L56" s="53" t="e">
        <f ca="1">INDIRECT(ADDRESS(MATCH(D56,A:A,0)+MATCH(K56,OFFSET($A$6,MATCH(D56,A:A,0),0):OFFSET($A$6,138,0),0),3,4))</f>
        <v>#N/A</v>
      </c>
      <c r="M56" s="11"/>
      <c r="N56" s="11" t="str">
        <f>IFERROR(VLOOKUP(C56,[1]Personnel201712!$E$2:$V$1150,18,FALSE),"")</f>
        <v/>
      </c>
    </row>
    <row r="57" spans="1:14" x14ac:dyDescent="0.25">
      <c r="A57" s="8"/>
      <c r="B57" s="12"/>
      <c r="C57" s="10" t="str">
        <f>IFERROR(VLOOKUP(A57,[1]Personnel201712!$B$2:$E$1150,4,FALSE),"")</f>
        <v/>
      </c>
      <c r="D57" s="12"/>
      <c r="E57" s="12"/>
      <c r="F57" s="12"/>
      <c r="G57" s="12"/>
      <c r="H57" s="12"/>
      <c r="I57" s="12"/>
      <c r="J57" s="12"/>
      <c r="K57" s="12"/>
      <c r="L57" s="53" t="e">
        <f ca="1">INDIRECT(ADDRESS(MATCH(D57,A:A,0)+MATCH(K57,OFFSET($A$6,MATCH(D57,A:A,0),0):OFFSET($A$6,138,0),0),3,4))</f>
        <v>#N/A</v>
      </c>
      <c r="M57" s="12"/>
      <c r="N57" s="12"/>
    </row>
    <row r="58" spans="1:14" x14ac:dyDescent="0.25">
      <c r="A58" s="8"/>
      <c r="B58" s="12"/>
      <c r="C58" s="10" t="str">
        <f>IFERROR(VLOOKUP(A58,[1]Personnel201712!$B$2:$E$1150,4,FALSE),"")</f>
        <v/>
      </c>
      <c r="D58" s="12"/>
      <c r="E58" s="12"/>
      <c r="F58" s="12"/>
      <c r="G58" s="12"/>
      <c r="H58" s="12"/>
      <c r="I58" s="12"/>
      <c r="J58" s="12"/>
      <c r="K58" s="12"/>
      <c r="L58" s="53" t="e">
        <f ca="1">INDIRECT(ADDRESS(MATCH(D58,A:A,0)+MATCH(K58,OFFSET($A$6,MATCH(D58,A:A,0),0):OFFSET($A$6,138,0),0),3,4))</f>
        <v>#N/A</v>
      </c>
      <c r="M58" s="12"/>
      <c r="N58" s="12"/>
    </row>
    <row r="59" spans="1:14" x14ac:dyDescent="0.25">
      <c r="A59" s="8"/>
      <c r="B59" s="9"/>
      <c r="C59" s="10" t="str">
        <f>IFERROR(VLOOKUP(A59,[1]Personnel201712!$B$2:$E$1150,4,FALSE),"")</f>
        <v/>
      </c>
      <c r="D59" s="11" t="str">
        <f>IFERROR(VLOOKUP(C59,[1]Personnel201712!$E$2:$F$1150,2,FALSE),"")</f>
        <v/>
      </c>
      <c r="E59" s="11" t="str">
        <f>IFERROR(VLOOKUP(C59,[1]Personnel201712!$E$2:$G$1150,3,FALSE),"")</f>
        <v/>
      </c>
      <c r="F59" s="11" t="str">
        <f>IFERROR(VLOOKUP(C59,[1]Personnel201712!$E$2:$I$1150,5,FALSE),"")</f>
        <v/>
      </c>
      <c r="G59" s="11" t="str">
        <f>IFERROR(VLOOKUP(C59,[1]Personnel201712!$E$2:$J$1150,6,FALSE),"")</f>
        <v/>
      </c>
      <c r="H59" s="11" t="str">
        <f>IFERROR(VLOOKUP(C59,[1]Personnel201712!$E$2:$M$1150,9,FALSE),"")</f>
        <v/>
      </c>
      <c r="I59" s="11" t="str">
        <f>IFERROR(VLOOKUP(C59,[1]Personnel201712!$E$2:$N$1150,10,FALSE),"")</f>
        <v/>
      </c>
      <c r="J59" s="11" t="str">
        <f>IFERROR(VLOOKUP(C59,[1]Personnel201712!$E$2:$O$1150,11,FALSE),"")</f>
        <v/>
      </c>
      <c r="K59" s="11" t="str">
        <f>IFERROR(VLOOKUP(C59,[1]Personnel201712!$E$2:$R$1150,14,FALSE),"")</f>
        <v/>
      </c>
      <c r="L59" s="53" t="e">
        <f ca="1">INDIRECT(ADDRESS(MATCH(D59,A:A,0)+MATCH(K59,OFFSET($A$6,MATCH(D59,A:A,0),0):OFFSET($A$6,138,0),0),3,4))</f>
        <v>#N/A</v>
      </c>
      <c r="M59" s="11"/>
      <c r="N59" s="11" t="str">
        <f>IFERROR(VLOOKUP(C59,[1]Personnel201712!$E$2:$V$1150,18,FALSE),"")</f>
        <v/>
      </c>
    </row>
    <row r="60" spans="1:14" x14ac:dyDescent="0.25">
      <c r="A60" s="8"/>
      <c r="B60" s="9"/>
      <c r="C60" s="10" t="str">
        <f>IFERROR(VLOOKUP(A60,[1]Personnel201712!$B$2:$E$1150,4,FALSE),"")</f>
        <v/>
      </c>
      <c r="D60" s="11" t="str">
        <f>IFERROR(VLOOKUP(C60,[1]Personnel201712!$E$2:$F$1150,2,FALSE),"")</f>
        <v/>
      </c>
      <c r="E60" s="11" t="str">
        <f>IFERROR(VLOOKUP(C60,[1]Personnel201712!$E$2:$G$1150,3,FALSE),"")</f>
        <v/>
      </c>
      <c r="F60" s="11" t="str">
        <f>IFERROR(VLOOKUP(C60,[1]Personnel201712!$E$2:$I$1150,5,FALSE),"")</f>
        <v/>
      </c>
      <c r="G60" s="11" t="str">
        <f>IFERROR(VLOOKUP(C60,[1]Personnel201712!$E$2:$J$1150,6,FALSE),"")</f>
        <v/>
      </c>
      <c r="H60" s="11" t="str">
        <f>IFERROR(VLOOKUP(C60,[1]Personnel201712!$E$2:$M$1150,9,FALSE),"")</f>
        <v/>
      </c>
      <c r="I60" s="11" t="str">
        <f>IFERROR(VLOOKUP(C60,[1]Personnel201712!$E$2:$N$1150,10,FALSE),"")</f>
        <v/>
      </c>
      <c r="J60" s="11" t="str">
        <f>IFERROR(VLOOKUP(C60,[1]Personnel201712!$E$2:$O$1150,11,FALSE),"")</f>
        <v/>
      </c>
      <c r="K60" s="11" t="str">
        <f>IFERROR(VLOOKUP(C60,[1]Personnel201712!$E$2:$R$1150,14,FALSE),"")</f>
        <v/>
      </c>
      <c r="L60" s="53" t="e">
        <f ca="1">INDIRECT(ADDRESS(MATCH(D60,A:A,0)+MATCH(K60,OFFSET($A$6,MATCH(D60,A:A,0),0):OFFSET($A$6,138,0),0),3,4))</f>
        <v>#N/A</v>
      </c>
      <c r="M60" s="11"/>
      <c r="N60" s="11" t="str">
        <f>IFERROR(VLOOKUP(C60,[1]Personnel201712!$E$2:$V$1150,18,FALSE),"")</f>
        <v/>
      </c>
    </row>
    <row r="61" spans="1:14" x14ac:dyDescent="0.25">
      <c r="A61" s="8"/>
      <c r="B61" s="9"/>
      <c r="C61" s="10" t="str">
        <f>IFERROR(VLOOKUP(A61,[1]Personnel201712!$B$2:$E$1150,4,FALSE),"")</f>
        <v/>
      </c>
      <c r="D61" s="11" t="str">
        <f>IFERROR(VLOOKUP(C61,[1]Personnel201712!$E$2:$F$1150,2,FALSE),"")</f>
        <v/>
      </c>
      <c r="E61" s="11" t="str">
        <f>IFERROR(VLOOKUP(C61,[1]Personnel201712!$E$2:$G$1150,3,FALSE),"")</f>
        <v/>
      </c>
      <c r="F61" s="11" t="str">
        <f>IFERROR(VLOOKUP(C61,[1]Personnel201712!$E$2:$I$1150,5,FALSE),"")</f>
        <v/>
      </c>
      <c r="G61" s="11" t="str">
        <f>IFERROR(VLOOKUP(C61,[1]Personnel201712!$E$2:$J$1150,6,FALSE),"")</f>
        <v/>
      </c>
      <c r="H61" s="11" t="str">
        <f>IFERROR(VLOOKUP(C61,[1]Personnel201712!$E$2:$M$1150,9,FALSE),"")</f>
        <v/>
      </c>
      <c r="I61" s="11" t="str">
        <f>IFERROR(VLOOKUP(C61,[1]Personnel201712!$E$2:$N$1150,10,FALSE),"")</f>
        <v/>
      </c>
      <c r="J61" s="11" t="str">
        <f>IFERROR(VLOOKUP(C61,[1]Personnel201712!$E$2:$O$1150,11,FALSE),"")</f>
        <v/>
      </c>
      <c r="K61" s="11" t="str">
        <f>IFERROR(VLOOKUP(C61,[1]Personnel201712!$E$2:$R$1150,14,FALSE),"")</f>
        <v/>
      </c>
      <c r="L61" s="53" t="e">
        <f ca="1">INDIRECT(ADDRESS(MATCH(D61,A:A,0)+MATCH(K61,OFFSET($A$6,MATCH(D61,A:A,0),0):OFFSET($A$6,138,0),0),3,4))</f>
        <v>#N/A</v>
      </c>
      <c r="M61" s="11"/>
      <c r="N61" s="11" t="str">
        <f>IFERROR(VLOOKUP(C61,[1]Personnel201712!$E$2:$V$1150,18,FALSE),"")</f>
        <v/>
      </c>
    </row>
    <row r="62" spans="1:14" x14ac:dyDescent="0.25">
      <c r="A62" s="8"/>
      <c r="B62" s="9"/>
      <c r="C62" s="10" t="str">
        <f>IFERROR(VLOOKUP(A62,[1]Personnel201712!$B$2:$E$1150,4,FALSE),"")</f>
        <v/>
      </c>
      <c r="D62" s="11" t="str">
        <f>IFERROR(VLOOKUP(C62,[1]Personnel201712!$E$2:$F$1150,2,FALSE),"")</f>
        <v/>
      </c>
      <c r="E62" s="11" t="str">
        <f>IFERROR(VLOOKUP(C62,[1]Personnel201712!$E$2:$G$1150,3,FALSE),"")</f>
        <v/>
      </c>
      <c r="F62" s="11" t="str">
        <f>IFERROR(VLOOKUP(C62,[1]Personnel201712!$E$2:$I$1150,5,FALSE),"")</f>
        <v/>
      </c>
      <c r="G62" s="11" t="str">
        <f>IFERROR(VLOOKUP(C62,[1]Personnel201712!$E$2:$J$1150,6,FALSE),"")</f>
        <v/>
      </c>
      <c r="H62" s="11" t="str">
        <f>IFERROR(VLOOKUP(C62,[1]Personnel201712!$E$2:$M$1150,9,FALSE),"")</f>
        <v/>
      </c>
      <c r="I62" s="11" t="str">
        <f>IFERROR(VLOOKUP(C62,[1]Personnel201712!$E$2:$N$1150,10,FALSE),"")</f>
        <v/>
      </c>
      <c r="J62" s="11" t="str">
        <f>IFERROR(VLOOKUP(C62,[1]Personnel201712!$E$2:$O$1150,11,FALSE),"")</f>
        <v/>
      </c>
      <c r="K62" s="11" t="str">
        <f>IFERROR(VLOOKUP(C62,[1]Personnel201712!$E$2:$R$1150,14,FALSE),"")</f>
        <v/>
      </c>
      <c r="L62" s="53" t="e">
        <f ca="1">INDIRECT(ADDRESS(MATCH(D62,A:A,0)+MATCH(K62,OFFSET($A$6,MATCH(D62,A:A,0),0):OFFSET($A$6,138,0),0),3,4))</f>
        <v>#N/A</v>
      </c>
      <c r="M62" s="11"/>
      <c r="N62" s="11" t="str">
        <f>IFERROR(VLOOKUP(C62,[1]Personnel201712!$E$2:$V$1150,18,FALSE),"")</f>
        <v/>
      </c>
    </row>
    <row r="63" spans="1:14" x14ac:dyDescent="0.25">
      <c r="A63" s="8"/>
      <c r="B63" s="9"/>
      <c r="C63" s="10" t="str">
        <f>IFERROR(VLOOKUP(A63,[1]Personnel201712!$B$2:$E$1150,4,FALSE),"")</f>
        <v/>
      </c>
      <c r="D63" s="11" t="str">
        <f>IFERROR(VLOOKUP(C63,[1]Personnel201712!$E$2:$F$1150,2,FALSE),"")</f>
        <v/>
      </c>
      <c r="E63" s="11" t="str">
        <f>IFERROR(VLOOKUP(C63,[1]Personnel201712!$E$2:$G$1150,3,FALSE),"")</f>
        <v/>
      </c>
      <c r="F63" s="11" t="str">
        <f>IFERROR(VLOOKUP(C63,[1]Personnel201712!$E$2:$I$1150,5,FALSE),"")</f>
        <v/>
      </c>
      <c r="G63" s="11" t="str">
        <f>IFERROR(VLOOKUP(C63,[1]Personnel201712!$E$2:$J$1150,6,FALSE),"")</f>
        <v/>
      </c>
      <c r="H63" s="11" t="str">
        <f>IFERROR(VLOOKUP(C63,[1]Personnel201712!$E$2:$M$1150,9,FALSE),"")</f>
        <v/>
      </c>
      <c r="I63" s="11" t="str">
        <f>IFERROR(VLOOKUP(C63,[1]Personnel201712!$E$2:$N$1150,10,FALSE),"")</f>
        <v/>
      </c>
      <c r="J63" s="11" t="str">
        <f>IFERROR(VLOOKUP(C63,[1]Personnel201712!$E$2:$O$1150,11,FALSE),"")</f>
        <v/>
      </c>
      <c r="K63" s="11" t="str">
        <f>IFERROR(VLOOKUP(C63,[1]Personnel201712!$E$2:$R$1150,14,FALSE),"")</f>
        <v/>
      </c>
      <c r="L63" s="53" t="e">
        <f ca="1">INDIRECT(ADDRESS(MATCH(D63,A:A,0)+MATCH(K63,OFFSET($A$6,MATCH(D63,A:A,0),0):OFFSET($A$6,138,0),0),3,4))</f>
        <v>#N/A</v>
      </c>
      <c r="M63" s="11"/>
      <c r="N63" s="11" t="str">
        <f>IFERROR(VLOOKUP(C63,[1]Personnel201712!$E$2:$V$1150,18,FALSE),"")</f>
        <v/>
      </c>
    </row>
    <row r="64" spans="1:14" x14ac:dyDescent="0.25">
      <c r="A64" s="8"/>
      <c r="B64" s="9"/>
      <c r="C64" s="10" t="str">
        <f>IFERROR(VLOOKUP(A64,[1]Personnel201712!$B$2:$E$1150,4,FALSE),"")</f>
        <v/>
      </c>
      <c r="D64" s="11" t="str">
        <f>IFERROR(VLOOKUP(C64,[1]Personnel201712!$E$2:$F$1150,2,FALSE),"")</f>
        <v/>
      </c>
      <c r="E64" s="11" t="str">
        <f>IFERROR(VLOOKUP(C64,[1]Personnel201712!$E$2:$G$1150,3,FALSE),"")</f>
        <v/>
      </c>
      <c r="F64" s="11" t="str">
        <f>IFERROR(VLOOKUP(C64,[1]Personnel201712!$E$2:$I$1150,5,FALSE),"")</f>
        <v/>
      </c>
      <c r="G64" s="11" t="str">
        <f>IFERROR(VLOOKUP(C64,[1]Personnel201712!$E$2:$J$1150,6,FALSE),"")</f>
        <v/>
      </c>
      <c r="H64" s="11" t="str">
        <f>IFERROR(VLOOKUP(C64,[1]Personnel201712!$E$2:$M$1150,9,FALSE),"")</f>
        <v/>
      </c>
      <c r="I64" s="11" t="str">
        <f>IFERROR(VLOOKUP(C64,[1]Personnel201712!$E$2:$N$1150,10,FALSE),"")</f>
        <v/>
      </c>
      <c r="J64" s="11" t="str">
        <f>IFERROR(VLOOKUP(C64,[1]Personnel201712!$E$2:$O$1150,11,FALSE),"")</f>
        <v/>
      </c>
      <c r="K64" s="11" t="str">
        <f>IFERROR(VLOOKUP(C64,[1]Personnel201712!$E$2:$R$1150,14,FALSE),"")</f>
        <v/>
      </c>
      <c r="L64" s="53" t="e">
        <f ca="1">INDIRECT(ADDRESS(MATCH(D64,A:A,0)+MATCH(K64,OFFSET($A$6,MATCH(D64,A:A,0),0):OFFSET($A$6,138,0),0),3,4))</f>
        <v>#N/A</v>
      </c>
      <c r="M64" s="11"/>
      <c r="N64" s="11" t="str">
        <f>IFERROR(VLOOKUP(C64,[1]Personnel201712!$E$2:$V$1150,18,FALSE),"")</f>
        <v/>
      </c>
    </row>
    <row r="65" spans="1:14" x14ac:dyDescent="0.25">
      <c r="A65" s="8"/>
      <c r="B65" s="9"/>
      <c r="C65" s="10" t="str">
        <f>IFERROR(VLOOKUP(A65,[1]Personnel201712!$B$2:$E$1150,4,FALSE),"")</f>
        <v/>
      </c>
      <c r="D65" s="11" t="str">
        <f>IFERROR(VLOOKUP(C65,[1]Personnel201712!$E$2:$F$1150,2,FALSE),"")</f>
        <v/>
      </c>
      <c r="E65" s="11" t="str">
        <f>IFERROR(VLOOKUP(C65,[1]Personnel201712!$E$2:$G$1150,3,FALSE),"")</f>
        <v/>
      </c>
      <c r="F65" s="11" t="str">
        <f>IFERROR(VLOOKUP(C65,[1]Personnel201712!$E$2:$I$1150,5,FALSE),"")</f>
        <v/>
      </c>
      <c r="G65" s="11" t="str">
        <f>IFERROR(VLOOKUP(C65,[1]Personnel201712!$E$2:$J$1150,6,FALSE),"")</f>
        <v/>
      </c>
      <c r="H65" s="11" t="str">
        <f>IFERROR(VLOOKUP(C65,[1]Personnel201712!$E$2:$M$1150,9,FALSE),"")</f>
        <v/>
      </c>
      <c r="I65" s="11" t="str">
        <f>IFERROR(VLOOKUP(C65,[1]Personnel201712!$E$2:$N$1150,10,FALSE),"")</f>
        <v/>
      </c>
      <c r="J65" s="11" t="str">
        <f>IFERROR(VLOOKUP(C65,[1]Personnel201712!$E$2:$O$1150,11,FALSE),"")</f>
        <v/>
      </c>
      <c r="K65" s="11" t="str">
        <f>IFERROR(VLOOKUP(C65,[1]Personnel201712!$E$2:$R$1150,14,FALSE),"")</f>
        <v/>
      </c>
      <c r="L65" s="53" t="e">
        <f ca="1">INDIRECT(ADDRESS(MATCH(D65,A:A,0)+MATCH(K65,OFFSET($A$6,MATCH(D65,A:A,0),0):OFFSET($A$6,138,0),0),3,4))</f>
        <v>#N/A</v>
      </c>
      <c r="M65" s="11"/>
      <c r="N65" s="11" t="str">
        <f>IFERROR(VLOOKUP(C65,[1]Personnel201712!$E$2:$V$1150,18,FALSE),"")</f>
        <v/>
      </c>
    </row>
    <row r="66" spans="1:14" x14ac:dyDescent="0.25">
      <c r="A66" s="20"/>
      <c r="B66" s="21"/>
      <c r="C66" s="10" t="str">
        <f>IFERROR(VLOOKUP(A66,[1]Personnel201712!$B$2:$E$1150,4,FALSE),"")</f>
        <v/>
      </c>
      <c r="D66" s="11" t="str">
        <f>IFERROR(VLOOKUP(C66,[1]Personnel201712!$E$2:$F$1150,2,FALSE),"")</f>
        <v/>
      </c>
      <c r="E66" s="11" t="str">
        <f>IFERROR(VLOOKUP(C66,[1]Personnel201712!$E$2:$G$1150,3,FALSE),"")</f>
        <v/>
      </c>
      <c r="F66" s="11" t="str">
        <f>IFERROR(VLOOKUP(C66,[1]Personnel201712!$E$2:$I$1150,5,FALSE),"")</f>
        <v/>
      </c>
      <c r="G66" s="11" t="str">
        <f>IFERROR(VLOOKUP(C66,[1]Personnel201712!$E$2:$J$1150,6,FALSE),"")</f>
        <v/>
      </c>
      <c r="H66" s="11" t="str">
        <f>IFERROR(VLOOKUP(C66,[1]Personnel201712!$E$2:$M$1150,9,FALSE),"")</f>
        <v/>
      </c>
      <c r="I66" s="11" t="str">
        <f>IFERROR(VLOOKUP(C66,[1]Personnel201712!$E$2:$N$1150,10,FALSE),"")</f>
        <v/>
      </c>
      <c r="J66" s="11" t="str">
        <f>IFERROR(VLOOKUP(C66,[1]Personnel201712!$E$2:$O$1150,11,FALSE),"")</f>
        <v/>
      </c>
      <c r="K66" s="11" t="str">
        <f>IFERROR(VLOOKUP(C66,[1]Personnel201712!$E$2:$R$1150,14,FALSE),"")</f>
        <v/>
      </c>
      <c r="L66" s="53" t="e">
        <f ca="1">INDIRECT(ADDRESS(MATCH(D66,A:A,0)+MATCH(K66,OFFSET($A$6,MATCH(D66,A:A,0),0):OFFSET($A$6,138,0),0),3,4))</f>
        <v>#N/A</v>
      </c>
      <c r="M66" s="11"/>
      <c r="N66" s="11" t="str">
        <f>IFERROR(VLOOKUP(C66,[1]Personnel201712!$E$2:$V$1150,18,FALSE),"")</f>
        <v/>
      </c>
    </row>
    <row r="67" spans="1:14" x14ac:dyDescent="0.25">
      <c r="A67" s="8"/>
      <c r="B67" s="9"/>
      <c r="C67" s="10" t="str">
        <f>IFERROR(VLOOKUP(A67,[1]Personnel201712!$B$2:$E$1150,4,FALSE),"")</f>
        <v/>
      </c>
      <c r="D67" s="11" t="str">
        <f>IFERROR(VLOOKUP(C67,[1]Personnel201712!$E$2:$F$1150,2,FALSE),"")</f>
        <v/>
      </c>
      <c r="E67" s="11" t="str">
        <f>IFERROR(VLOOKUP(C67,[1]Personnel201712!$E$2:$G$1150,3,FALSE),"")</f>
        <v/>
      </c>
      <c r="F67" s="11" t="str">
        <f>IFERROR(VLOOKUP(C67,[1]Personnel201712!$E$2:$I$1150,5,FALSE),"")</f>
        <v/>
      </c>
      <c r="G67" s="11" t="str">
        <f>IFERROR(VLOOKUP(C67,[1]Personnel201712!$E$2:$J$1150,6,FALSE),"")</f>
        <v/>
      </c>
      <c r="H67" s="11" t="str">
        <f>IFERROR(VLOOKUP(C67,[1]Personnel201712!$E$2:$M$1150,9,FALSE),"")</f>
        <v/>
      </c>
      <c r="I67" s="11" t="str">
        <f>IFERROR(VLOOKUP(C67,[1]Personnel201712!$E$2:$N$1150,10,FALSE),"")</f>
        <v/>
      </c>
      <c r="J67" s="11" t="str">
        <f>IFERROR(VLOOKUP(C67,[1]Personnel201712!$E$2:$O$1150,11,FALSE),"")</f>
        <v/>
      </c>
      <c r="K67" s="11" t="str">
        <f>IFERROR(VLOOKUP(C67,[1]Personnel201712!$E$2:$R$1150,14,FALSE),"")</f>
        <v/>
      </c>
      <c r="L67" s="53" t="e">
        <f ca="1">INDIRECT(ADDRESS(MATCH(D67,A:A,0)+MATCH(K67,OFFSET($A$6,MATCH(D67,A:A,0),0):OFFSET($A$6,138,0),0),3,4))</f>
        <v>#N/A</v>
      </c>
      <c r="M67" s="11"/>
      <c r="N67" s="11" t="str">
        <f>IFERROR(VLOOKUP(C67,[1]Personnel201712!$E$2:$V$1150,18,FALSE),"")</f>
        <v/>
      </c>
    </row>
    <row r="68" spans="1:14" x14ac:dyDescent="0.25">
      <c r="A68" s="8"/>
      <c r="B68" s="9"/>
      <c r="C68" s="10" t="str">
        <f>IFERROR(VLOOKUP(A68,[1]Personnel201712!$B$2:$E$1150,4,FALSE),"")</f>
        <v/>
      </c>
      <c r="D68" s="11" t="str">
        <f>IFERROR(VLOOKUP(C68,[1]Personnel201712!$E$2:$F$1150,2,FALSE),"")</f>
        <v/>
      </c>
      <c r="E68" s="11" t="str">
        <f>IFERROR(VLOOKUP(C68,[1]Personnel201712!$E$2:$G$1150,3,FALSE),"")</f>
        <v/>
      </c>
      <c r="F68" s="11" t="str">
        <f>IFERROR(VLOOKUP(C68,[1]Personnel201712!$E$2:$I$1150,5,FALSE),"")</f>
        <v/>
      </c>
      <c r="G68" s="11" t="str">
        <f>IFERROR(VLOOKUP(C68,[1]Personnel201712!$E$2:$J$1150,6,FALSE),"")</f>
        <v/>
      </c>
      <c r="H68" s="11" t="str">
        <f>IFERROR(VLOOKUP(C68,[1]Personnel201712!$E$2:$M$1150,9,FALSE),"")</f>
        <v/>
      </c>
      <c r="I68" s="11" t="str">
        <f>IFERROR(VLOOKUP(C68,[1]Personnel201712!$E$2:$N$1150,10,FALSE),"")</f>
        <v/>
      </c>
      <c r="J68" s="11" t="str">
        <f>IFERROR(VLOOKUP(C68,[1]Personnel201712!$E$2:$O$1150,11,FALSE),"")</f>
        <v/>
      </c>
      <c r="K68" s="11" t="str">
        <f>IFERROR(VLOOKUP(C68,[1]Personnel201712!$E$2:$R$1150,14,FALSE),"")</f>
        <v/>
      </c>
      <c r="L68" s="53" t="e">
        <f ca="1">INDIRECT(ADDRESS(MATCH(D68,A:A,0)+MATCH(K68,OFFSET($A$6,MATCH(D68,A:A,0),0):OFFSET($A$6,138,0),0),3,4))</f>
        <v>#N/A</v>
      </c>
      <c r="M68" s="11"/>
      <c r="N68" s="11" t="str">
        <f>IFERROR(VLOOKUP(C68,[1]Personnel201712!$E$2:$V$1150,18,FALSE),"")</f>
        <v/>
      </c>
    </row>
    <row r="69" spans="1:14" x14ac:dyDescent="0.25">
      <c r="A69" s="8"/>
      <c r="B69" s="9"/>
      <c r="C69" s="10" t="str">
        <f>IFERROR(VLOOKUP(A69,[1]Personnel201712!$B$2:$E$1150,4,FALSE),"")</f>
        <v/>
      </c>
      <c r="D69" s="11" t="str">
        <f>IFERROR(VLOOKUP(C69,[1]Personnel201712!$E$2:$F$1150,2,FALSE),"")</f>
        <v/>
      </c>
      <c r="E69" s="11" t="str">
        <f>IFERROR(VLOOKUP(C69,[1]Personnel201712!$E$2:$G$1150,3,FALSE),"")</f>
        <v/>
      </c>
      <c r="F69" s="11" t="str">
        <f>IFERROR(VLOOKUP(C69,[1]Personnel201712!$E$2:$I$1150,5,FALSE),"")</f>
        <v/>
      </c>
      <c r="G69" s="11" t="str">
        <f>IFERROR(VLOOKUP(C69,[1]Personnel201712!$E$2:$J$1150,6,FALSE),"")</f>
        <v/>
      </c>
      <c r="H69" s="11" t="str">
        <f>IFERROR(VLOOKUP(C69,[1]Personnel201712!$E$2:$M$1150,9,FALSE),"")</f>
        <v/>
      </c>
      <c r="I69" s="11" t="str">
        <f>IFERROR(VLOOKUP(C69,[1]Personnel201712!$E$2:$N$1150,10,FALSE),"")</f>
        <v/>
      </c>
      <c r="J69" s="11" t="str">
        <f>IFERROR(VLOOKUP(C69,[1]Personnel201712!$E$2:$O$1150,11,FALSE),"")</f>
        <v/>
      </c>
      <c r="K69" s="11" t="str">
        <f>IFERROR(VLOOKUP(C69,[1]Personnel201712!$E$2:$R$1150,14,FALSE),"")</f>
        <v/>
      </c>
      <c r="L69" s="53" t="e">
        <f ca="1">INDIRECT(ADDRESS(MATCH(D69,A:A,0)+MATCH(K69,OFFSET($A$6,MATCH(D69,A:A,0),0):OFFSET($A$6,138,0),0),3,4))</f>
        <v>#N/A</v>
      </c>
      <c r="M69" s="11"/>
      <c r="N69" s="11" t="str">
        <f>IFERROR(VLOOKUP(C69,[1]Personnel201712!$E$2:$V$1150,18,FALSE),"")</f>
        <v/>
      </c>
    </row>
    <row r="70" spans="1:14" x14ac:dyDescent="0.25">
      <c r="A70" s="8"/>
      <c r="B70" s="9"/>
      <c r="C70" s="10" t="str">
        <f>IFERROR(VLOOKUP(A70,[1]Personnel201712!$B$2:$E$1150,4,FALSE),"")</f>
        <v/>
      </c>
      <c r="D70" s="11" t="str">
        <f>IFERROR(VLOOKUP(C70,[1]Personnel201712!$E$2:$F$1150,2,FALSE),"")</f>
        <v/>
      </c>
      <c r="E70" s="11" t="str">
        <f>IFERROR(VLOOKUP(C70,[1]Personnel201712!$E$2:$G$1150,3,FALSE),"")</f>
        <v/>
      </c>
      <c r="F70" s="11" t="str">
        <f>IFERROR(VLOOKUP(C70,[1]Personnel201712!$E$2:$I$1150,5,FALSE),"")</f>
        <v/>
      </c>
      <c r="G70" s="11" t="str">
        <f>IFERROR(VLOOKUP(C70,[1]Personnel201712!$E$2:$J$1150,6,FALSE),"")</f>
        <v/>
      </c>
      <c r="H70" s="11" t="str">
        <f>IFERROR(VLOOKUP(C70,[1]Personnel201712!$E$2:$M$1150,9,FALSE),"")</f>
        <v/>
      </c>
      <c r="I70" s="11" t="str">
        <f>IFERROR(VLOOKUP(C70,[1]Personnel201712!$E$2:$N$1150,10,FALSE),"")</f>
        <v/>
      </c>
      <c r="J70" s="11" t="str">
        <f>IFERROR(VLOOKUP(C70,[1]Personnel201712!$E$2:$O$1150,11,FALSE),"")</f>
        <v/>
      </c>
      <c r="K70" s="11" t="str">
        <f>IFERROR(VLOOKUP(C70,[1]Personnel201712!$E$2:$R$1150,14,FALSE),"")</f>
        <v/>
      </c>
      <c r="L70" s="53" t="e">
        <f ca="1">INDIRECT(ADDRESS(MATCH(D70,A:A,0)+MATCH(K70,OFFSET($A$6,MATCH(D70,A:A,0),0):OFFSET($A$6,138,0),0),3,4))</f>
        <v>#N/A</v>
      </c>
      <c r="M70" s="11"/>
      <c r="N70" s="11" t="str">
        <f>IFERROR(VLOOKUP(C70,[1]Personnel201712!$E$2:$V$1150,18,FALSE),"")</f>
        <v/>
      </c>
    </row>
    <row r="71" spans="1:14" x14ac:dyDescent="0.25">
      <c r="A71" s="8"/>
      <c r="B71" s="9"/>
      <c r="C71" s="10" t="str">
        <f>IFERROR(VLOOKUP(A71,[1]Personnel201712!$B$2:$E$1150,4,FALSE),"")</f>
        <v/>
      </c>
      <c r="D71" s="11" t="str">
        <f>IFERROR(VLOOKUP(C71,[1]Personnel201712!$E$2:$F$1150,2,FALSE),"")</f>
        <v/>
      </c>
      <c r="E71" s="11" t="str">
        <f>IFERROR(VLOOKUP(C71,[1]Personnel201712!$E$2:$G$1150,3,FALSE),"")</f>
        <v/>
      </c>
      <c r="F71" s="11" t="str">
        <f>IFERROR(VLOOKUP(C71,[1]Personnel201712!$E$2:$I$1150,5,FALSE),"")</f>
        <v/>
      </c>
      <c r="G71" s="11" t="str">
        <f>IFERROR(VLOOKUP(C71,[1]Personnel201712!$E$2:$J$1150,6,FALSE),"")</f>
        <v/>
      </c>
      <c r="H71" s="11" t="str">
        <f>IFERROR(VLOOKUP(C71,[1]Personnel201712!$E$2:$M$1150,9,FALSE),"")</f>
        <v/>
      </c>
      <c r="I71" s="11" t="str">
        <f>IFERROR(VLOOKUP(C71,[1]Personnel201712!$E$2:$N$1150,10,FALSE),"")</f>
        <v/>
      </c>
      <c r="J71" s="11" t="str">
        <f>IFERROR(VLOOKUP(C71,[1]Personnel201712!$E$2:$O$1150,11,FALSE),"")</f>
        <v/>
      </c>
      <c r="K71" s="11" t="str">
        <f>IFERROR(VLOOKUP(C71,[1]Personnel201712!$E$2:$R$1150,14,FALSE),"")</f>
        <v/>
      </c>
      <c r="L71" s="53" t="e">
        <f ca="1">INDIRECT(ADDRESS(MATCH(D71,A:A,0)+MATCH(K71,OFFSET($A$6,MATCH(D71,A:A,0),0):OFFSET($A$6,138,0),0),3,4))</f>
        <v>#N/A</v>
      </c>
      <c r="M71" s="11"/>
      <c r="N71" s="11" t="str">
        <f>IFERROR(VLOOKUP(C71,[1]Personnel201712!$E$2:$V$1150,18,FALSE),"")</f>
        <v/>
      </c>
    </row>
    <row r="72" spans="1:14" x14ac:dyDescent="0.25">
      <c r="A72" s="8"/>
      <c r="B72" s="9"/>
      <c r="C72" s="10" t="str">
        <f>IFERROR(VLOOKUP(A72,[1]Personnel201712!$B$2:$E$1150,4,FALSE),"")</f>
        <v/>
      </c>
      <c r="D72" s="11" t="str">
        <f>IFERROR(VLOOKUP(C72,[1]Personnel201712!$E$2:$F$1150,2,FALSE),"")</f>
        <v/>
      </c>
      <c r="E72" s="11" t="str">
        <f>IFERROR(VLOOKUP(C72,[1]Personnel201712!$E$2:$G$1150,3,FALSE),"")</f>
        <v/>
      </c>
      <c r="F72" s="11" t="str">
        <f>IFERROR(VLOOKUP(C72,[1]Personnel201712!$E$2:$I$1150,5,FALSE),"")</f>
        <v/>
      </c>
      <c r="G72" s="11" t="str">
        <f>IFERROR(VLOOKUP(C72,[1]Personnel201712!$E$2:$J$1150,6,FALSE),"")</f>
        <v/>
      </c>
      <c r="H72" s="11" t="str">
        <f>IFERROR(VLOOKUP(C72,[1]Personnel201712!$E$2:$M$1150,9,FALSE),"")</f>
        <v/>
      </c>
      <c r="I72" s="11" t="str">
        <f>IFERROR(VLOOKUP(C72,[1]Personnel201712!$E$2:$N$1150,10,FALSE),"")</f>
        <v/>
      </c>
      <c r="J72" s="11" t="str">
        <f>IFERROR(VLOOKUP(C72,[1]Personnel201712!$E$2:$O$1150,11,FALSE),"")</f>
        <v/>
      </c>
      <c r="K72" s="11" t="str">
        <f>IFERROR(VLOOKUP(C72,[1]Personnel201712!$E$2:$R$1150,14,FALSE),"")</f>
        <v/>
      </c>
      <c r="L72" s="53" t="e">
        <f ca="1">INDIRECT(ADDRESS(MATCH(D72,A:A,0)+MATCH(K72,OFFSET($A$6,MATCH(D72,A:A,0),0):OFFSET($A$6,138,0),0),3,4))</f>
        <v>#N/A</v>
      </c>
      <c r="M72" s="11"/>
      <c r="N72" s="11" t="str">
        <f>IFERROR(VLOOKUP(C72,[1]Personnel201712!$E$2:$V$1150,18,FALSE),"")</f>
        <v/>
      </c>
    </row>
    <row r="73" spans="1:14" x14ac:dyDescent="0.25">
      <c r="A73" s="8"/>
      <c r="B73" s="9"/>
      <c r="C73" s="10" t="str">
        <f>IFERROR(VLOOKUP(A73,[1]Personnel201712!$B$2:$E$1150,4,FALSE),"")</f>
        <v/>
      </c>
      <c r="D73" s="11" t="str">
        <f>IFERROR(VLOOKUP(C73,[1]Personnel201712!$E$2:$F$1150,2,FALSE),"")</f>
        <v/>
      </c>
      <c r="E73" s="11" t="str">
        <f>IFERROR(VLOOKUP(C73,[1]Personnel201712!$E$2:$G$1150,3,FALSE),"")</f>
        <v/>
      </c>
      <c r="F73" s="11" t="str">
        <f>IFERROR(VLOOKUP(C73,[1]Personnel201712!$E$2:$I$1150,5,FALSE),"")</f>
        <v/>
      </c>
      <c r="G73" s="11" t="str">
        <f>IFERROR(VLOOKUP(C73,[1]Personnel201712!$E$2:$J$1150,6,FALSE),"")</f>
        <v/>
      </c>
      <c r="H73" s="11" t="str">
        <f>IFERROR(VLOOKUP(C73,[1]Personnel201712!$E$2:$M$1150,9,FALSE),"")</f>
        <v/>
      </c>
      <c r="I73" s="11" t="str">
        <f>IFERROR(VLOOKUP(C73,[1]Personnel201712!$E$2:$N$1150,10,FALSE),"")</f>
        <v/>
      </c>
      <c r="J73" s="11" t="str">
        <f>IFERROR(VLOOKUP(C73,[1]Personnel201712!$E$2:$O$1150,11,FALSE),"")</f>
        <v/>
      </c>
      <c r="K73" s="11" t="str">
        <f>IFERROR(VLOOKUP(C73,[1]Personnel201712!$E$2:$R$1150,14,FALSE),"")</f>
        <v/>
      </c>
      <c r="L73" s="53" t="e">
        <f ca="1">INDIRECT(ADDRESS(MATCH(D73,A:A,0)+MATCH(K73,OFFSET($A$6,MATCH(D73,A:A,0),0):OFFSET($A$6,138,0),0),3,4))</f>
        <v>#N/A</v>
      </c>
      <c r="M73" s="11"/>
      <c r="N73" s="11" t="str">
        <f>IFERROR(VLOOKUP(C73,[1]Personnel201712!$E$2:$V$1150,18,FALSE),"")</f>
        <v/>
      </c>
    </row>
    <row r="74" spans="1:14" x14ac:dyDescent="0.25">
      <c r="A74" s="8"/>
      <c r="B74" s="9"/>
      <c r="C74" s="10" t="str">
        <f>IFERROR(VLOOKUP(A74,[1]Personnel201712!$B$2:$E$1150,4,FALSE),"")</f>
        <v/>
      </c>
      <c r="D74" s="11" t="str">
        <f>IFERROR(VLOOKUP(C74,[1]Personnel201712!$E$2:$F$1150,2,FALSE),"")</f>
        <v/>
      </c>
      <c r="E74" s="11" t="str">
        <f>IFERROR(VLOOKUP(C74,[1]Personnel201712!$E$2:$G$1150,3,FALSE),"")</f>
        <v/>
      </c>
      <c r="F74" s="11" t="str">
        <f>IFERROR(VLOOKUP(C74,[1]Personnel201712!$E$2:$I$1150,5,FALSE),"")</f>
        <v/>
      </c>
      <c r="G74" s="11" t="str">
        <f>IFERROR(VLOOKUP(C74,[1]Personnel201712!$E$2:$J$1150,6,FALSE),"")</f>
        <v/>
      </c>
      <c r="H74" s="11" t="str">
        <f>IFERROR(VLOOKUP(C74,[1]Personnel201712!$E$2:$M$1150,9,FALSE),"")</f>
        <v/>
      </c>
      <c r="I74" s="11" t="str">
        <f>IFERROR(VLOOKUP(C74,[1]Personnel201712!$E$2:$N$1150,10,FALSE),"")</f>
        <v/>
      </c>
      <c r="J74" s="11" t="str">
        <f>IFERROR(VLOOKUP(C74,[1]Personnel201712!$E$2:$O$1150,11,FALSE),"")</f>
        <v/>
      </c>
      <c r="K74" s="11" t="str">
        <f>IFERROR(VLOOKUP(C74,[1]Personnel201712!$E$2:$R$1150,14,FALSE),"")</f>
        <v/>
      </c>
      <c r="L74" s="53" t="e">
        <f ca="1">INDIRECT(ADDRESS(MATCH(D74,A:A,0)+MATCH(K74,OFFSET($A$6,MATCH(D74,A:A,0),0):OFFSET($A$6,138,0),0),3,4))</f>
        <v>#N/A</v>
      </c>
      <c r="M74" s="11"/>
      <c r="N74" s="11" t="str">
        <f>IFERROR(VLOOKUP(C74,[1]Personnel201712!$E$2:$V$1150,18,FALSE),"")</f>
        <v/>
      </c>
    </row>
    <row r="75" spans="1:14" x14ac:dyDescent="0.25">
      <c r="A75" s="8"/>
      <c r="B75" s="9"/>
      <c r="C75" s="10" t="str">
        <f>IFERROR(VLOOKUP(A75,[1]Personnel201712!$B$2:$E$1150,4,FALSE),"")</f>
        <v/>
      </c>
      <c r="D75" s="11" t="str">
        <f>IFERROR(VLOOKUP(C75,[1]Personnel201712!$E$2:$F$1150,2,FALSE),"")</f>
        <v/>
      </c>
      <c r="E75" s="11" t="str">
        <f>IFERROR(VLOOKUP(C75,[1]Personnel201712!$E$2:$G$1150,3,FALSE),"")</f>
        <v/>
      </c>
      <c r="F75" s="11" t="str">
        <f>IFERROR(VLOOKUP(C75,[1]Personnel201712!$E$2:$I$1150,5,FALSE),"")</f>
        <v/>
      </c>
      <c r="G75" s="11" t="str">
        <f>IFERROR(VLOOKUP(C75,[1]Personnel201712!$E$2:$J$1150,6,FALSE),"")</f>
        <v/>
      </c>
      <c r="H75" s="11" t="str">
        <f>IFERROR(VLOOKUP(C75,[1]Personnel201712!$E$2:$M$1150,9,FALSE),"")</f>
        <v/>
      </c>
      <c r="I75" s="11" t="str">
        <f>IFERROR(VLOOKUP(C75,[1]Personnel201712!$E$2:$N$1150,10,FALSE),"")</f>
        <v/>
      </c>
      <c r="J75" s="11" t="str">
        <f>IFERROR(VLOOKUP(C75,[1]Personnel201712!$E$2:$O$1150,11,FALSE),"")</f>
        <v/>
      </c>
      <c r="K75" s="11" t="str">
        <f>IFERROR(VLOOKUP(C75,[1]Personnel201712!$E$2:$R$1150,14,FALSE),"")</f>
        <v/>
      </c>
      <c r="L75" s="53" t="e">
        <f ca="1">INDIRECT(ADDRESS(MATCH(D75,A:A,0)+MATCH(K75,OFFSET($A$6,MATCH(D75,A:A,0),0):OFFSET($A$6,138,0),0),3,4))</f>
        <v>#N/A</v>
      </c>
      <c r="M75" s="11"/>
      <c r="N75" s="11" t="str">
        <f>IFERROR(VLOOKUP(C75,[1]Personnel201712!$E$2:$V$1150,18,FALSE),"")</f>
        <v/>
      </c>
    </row>
    <row r="76" spans="1:14" x14ac:dyDescent="0.25">
      <c r="A76" s="8"/>
      <c r="B76" s="9"/>
      <c r="C76" s="10" t="str">
        <f>IFERROR(VLOOKUP(A76,[1]Personnel201712!$B$2:$E$1150,4,FALSE),"")</f>
        <v/>
      </c>
      <c r="D76" s="11" t="str">
        <f>IFERROR(VLOOKUP(C76,[1]Personnel201712!$E$2:$F$1150,2,FALSE),"")</f>
        <v/>
      </c>
      <c r="E76" s="11" t="str">
        <f>IFERROR(VLOOKUP(C76,[1]Personnel201712!$E$2:$G$1150,3,FALSE),"")</f>
        <v/>
      </c>
      <c r="F76" s="11" t="str">
        <f>IFERROR(VLOOKUP(C76,[1]Personnel201712!$E$2:$I$1150,5,FALSE),"")</f>
        <v/>
      </c>
      <c r="G76" s="11" t="str">
        <f>IFERROR(VLOOKUP(C76,[1]Personnel201712!$E$2:$J$1150,6,FALSE),"")</f>
        <v/>
      </c>
      <c r="H76" s="11" t="str">
        <f>IFERROR(VLOOKUP(C76,[1]Personnel201712!$E$2:$M$1150,9,FALSE),"")</f>
        <v/>
      </c>
      <c r="I76" s="11" t="str">
        <f>IFERROR(VLOOKUP(C76,[1]Personnel201712!$E$2:$N$1150,10,FALSE),"")</f>
        <v/>
      </c>
      <c r="J76" s="11" t="str">
        <f>IFERROR(VLOOKUP(C76,[1]Personnel201712!$E$2:$O$1150,11,FALSE),"")</f>
        <v/>
      </c>
      <c r="K76" s="11" t="str">
        <f>IFERROR(VLOOKUP(C76,[1]Personnel201712!$E$2:$R$1150,14,FALSE),"")</f>
        <v/>
      </c>
      <c r="L76" s="53" t="e">
        <f ca="1">INDIRECT(ADDRESS(MATCH(D76,A:A,0)+MATCH(K76,OFFSET($A$6,MATCH(D76,A:A,0),0):OFFSET($A$6,138,0),0),3,4))</f>
        <v>#N/A</v>
      </c>
      <c r="M76" s="11"/>
      <c r="N76" s="11" t="str">
        <f>IFERROR(VLOOKUP(C76,[1]Personnel201712!$E$2:$V$1150,18,FALSE),"")</f>
        <v/>
      </c>
    </row>
    <row r="77" spans="1:14" x14ac:dyDescent="0.25">
      <c r="A77" s="8"/>
      <c r="B77" s="9"/>
      <c r="C77" s="10" t="str">
        <f>IFERROR(VLOOKUP(A77,[1]Personnel201712!$B$2:$E$1150,4,FALSE),"")</f>
        <v/>
      </c>
      <c r="D77" s="11" t="str">
        <f>IFERROR(VLOOKUP(C77,[1]Personnel201712!$E$2:$F$1150,2,FALSE),"")</f>
        <v/>
      </c>
      <c r="E77" s="11" t="str">
        <f>IFERROR(VLOOKUP(C77,[1]Personnel201712!$E$2:$G$1150,3,FALSE),"")</f>
        <v/>
      </c>
      <c r="F77" s="11" t="str">
        <f>IFERROR(VLOOKUP(C77,[1]Personnel201712!$E$2:$I$1150,5,FALSE),"")</f>
        <v/>
      </c>
      <c r="G77" s="11" t="str">
        <f>IFERROR(VLOOKUP(C77,[1]Personnel201712!$E$2:$J$1150,6,FALSE),"")</f>
        <v/>
      </c>
      <c r="H77" s="11" t="str">
        <f>IFERROR(VLOOKUP(C77,[1]Personnel201712!$E$2:$M$1150,9,FALSE),"")</f>
        <v/>
      </c>
      <c r="I77" s="11" t="str">
        <f>IFERROR(VLOOKUP(C77,[1]Personnel201712!$E$2:$N$1150,10,FALSE),"")</f>
        <v/>
      </c>
      <c r="J77" s="11" t="str">
        <f>IFERROR(VLOOKUP(C77,[1]Personnel201712!$E$2:$O$1150,11,FALSE),"")</f>
        <v/>
      </c>
      <c r="K77" s="11" t="str">
        <f>IFERROR(VLOOKUP(C77,[1]Personnel201712!$E$2:$R$1150,14,FALSE),"")</f>
        <v/>
      </c>
      <c r="L77" s="53" t="e">
        <f ca="1">INDIRECT(ADDRESS(MATCH(D77,A:A,0)+MATCH(K77,OFFSET($A$6,MATCH(D77,A:A,0),0):OFFSET($A$6,138,0),0),3,4))</f>
        <v>#N/A</v>
      </c>
      <c r="M77" s="11"/>
      <c r="N77" s="11" t="str">
        <f>IFERROR(VLOOKUP(C77,[1]Personnel201712!$E$2:$V$1150,18,FALSE),"")</f>
        <v/>
      </c>
    </row>
    <row r="78" spans="1:14" x14ac:dyDescent="0.25">
      <c r="A78" s="8"/>
      <c r="B78" s="9"/>
      <c r="C78" s="10" t="str">
        <f>IFERROR(VLOOKUP(A78,[1]Personnel201712!$B$2:$E$1150,4,FALSE),"")</f>
        <v/>
      </c>
      <c r="D78" s="11" t="str">
        <f>IFERROR(VLOOKUP(C78,[1]Personnel201712!$E$2:$F$1150,2,FALSE),"")</f>
        <v/>
      </c>
      <c r="E78" s="11" t="str">
        <f>IFERROR(VLOOKUP(C78,[1]Personnel201712!$E$2:$G$1150,3,FALSE),"")</f>
        <v/>
      </c>
      <c r="F78" s="11" t="str">
        <f>IFERROR(VLOOKUP(C78,[1]Personnel201712!$E$2:$I$1150,5,FALSE),"")</f>
        <v/>
      </c>
      <c r="G78" s="11" t="str">
        <f>IFERROR(VLOOKUP(C78,[1]Personnel201712!$E$2:$J$1150,6,FALSE),"")</f>
        <v/>
      </c>
      <c r="H78" s="11" t="str">
        <f>IFERROR(VLOOKUP(C78,[1]Personnel201712!$E$2:$M$1150,9,FALSE),"")</f>
        <v/>
      </c>
      <c r="I78" s="11" t="str">
        <f>IFERROR(VLOOKUP(C78,[1]Personnel201712!$E$2:$N$1150,10,FALSE),"")</f>
        <v/>
      </c>
      <c r="J78" s="11" t="str">
        <f>IFERROR(VLOOKUP(C78,[1]Personnel201712!$E$2:$O$1150,11,FALSE),"")</f>
        <v/>
      </c>
      <c r="K78" s="11" t="str">
        <f>IFERROR(VLOOKUP(C78,[1]Personnel201712!$E$2:$R$1150,14,FALSE),"")</f>
        <v/>
      </c>
      <c r="L78" s="53" t="e">
        <f ca="1">INDIRECT(ADDRESS(MATCH(D78,A:A,0)+MATCH(K78,OFFSET($A$6,MATCH(D78,A:A,0),0):OFFSET($A$6,138,0),0),3,4))</f>
        <v>#N/A</v>
      </c>
      <c r="M78" s="11"/>
      <c r="N78" s="11" t="str">
        <f>IFERROR(VLOOKUP(C78,[1]Personnel201712!$E$2:$V$1150,18,FALSE),"")</f>
        <v/>
      </c>
    </row>
    <row r="79" spans="1:14" x14ac:dyDescent="0.25">
      <c r="A79" s="8"/>
      <c r="B79" s="9"/>
      <c r="C79" s="10" t="str">
        <f>IFERROR(VLOOKUP(A79,[1]Personnel201712!$B$2:$E$1150,4,FALSE),"")</f>
        <v/>
      </c>
      <c r="D79" s="11" t="str">
        <f>IFERROR(VLOOKUP(C79,[1]Personnel201712!$E$2:$F$1150,2,FALSE),"")</f>
        <v/>
      </c>
      <c r="E79" s="11" t="str">
        <f>IFERROR(VLOOKUP(C79,[1]Personnel201712!$E$2:$G$1150,3,FALSE),"")</f>
        <v/>
      </c>
      <c r="F79" s="11" t="str">
        <f>IFERROR(VLOOKUP(C79,[1]Personnel201712!$E$2:$I$1150,5,FALSE),"")</f>
        <v/>
      </c>
      <c r="G79" s="11" t="str">
        <f>IFERROR(VLOOKUP(C79,[1]Personnel201712!$E$2:$J$1150,6,FALSE),"")</f>
        <v/>
      </c>
      <c r="H79" s="11" t="str">
        <f>IFERROR(VLOOKUP(C79,[1]Personnel201712!$E$2:$M$1150,9,FALSE),"")</f>
        <v/>
      </c>
      <c r="I79" s="11" t="str">
        <f>IFERROR(VLOOKUP(C79,[1]Personnel201712!$E$2:$N$1150,10,FALSE),"")</f>
        <v/>
      </c>
      <c r="J79" s="11" t="str">
        <f>IFERROR(VLOOKUP(C79,[1]Personnel201712!$E$2:$O$1150,11,FALSE),"")</f>
        <v/>
      </c>
      <c r="K79" s="11" t="str">
        <f>IFERROR(VLOOKUP(C79,[1]Personnel201712!$E$2:$R$1150,14,FALSE),"")</f>
        <v/>
      </c>
      <c r="L79" s="53" t="e">
        <f ca="1">INDIRECT(ADDRESS(MATCH(D79,A:A,0)+MATCH(K79,OFFSET($A$6,MATCH(D79,A:A,0),0):OFFSET($A$6,138,0),0),3,4))</f>
        <v>#N/A</v>
      </c>
      <c r="M79" s="11"/>
      <c r="N79" s="11" t="str">
        <f>IFERROR(VLOOKUP(C79,[1]Personnel201712!$E$2:$V$1150,18,FALSE),"")</f>
        <v/>
      </c>
    </row>
    <row r="80" spans="1:14" x14ac:dyDescent="0.25">
      <c r="A80" s="8"/>
      <c r="B80" s="9"/>
      <c r="C80" s="10" t="str">
        <f>IFERROR(VLOOKUP(A80,[1]Personnel201712!$B$2:$E$1150,4,FALSE),"")</f>
        <v/>
      </c>
      <c r="D80" s="11" t="str">
        <f>IFERROR(VLOOKUP(C80,[1]Personnel201712!$E$2:$F$1150,2,FALSE),"")</f>
        <v/>
      </c>
      <c r="E80" s="11" t="str">
        <f>IFERROR(VLOOKUP(C80,[1]Personnel201712!$E$2:$G$1150,3,FALSE),"")</f>
        <v/>
      </c>
      <c r="F80" s="11" t="str">
        <f>IFERROR(VLOOKUP(C80,[1]Personnel201712!$E$2:$I$1150,5,FALSE),"")</f>
        <v/>
      </c>
      <c r="G80" s="11" t="str">
        <f>IFERROR(VLOOKUP(C80,[1]Personnel201712!$E$2:$J$1150,6,FALSE),"")</f>
        <v/>
      </c>
      <c r="H80" s="11" t="str">
        <f>IFERROR(VLOOKUP(C80,[1]Personnel201712!$E$2:$M$1150,9,FALSE),"")</f>
        <v/>
      </c>
      <c r="I80" s="11" t="str">
        <f>IFERROR(VLOOKUP(C80,[1]Personnel201712!$E$2:$N$1150,10,FALSE),"")</f>
        <v/>
      </c>
      <c r="J80" s="11" t="str">
        <f>IFERROR(VLOOKUP(C80,[1]Personnel201712!$E$2:$O$1150,11,FALSE),"")</f>
        <v/>
      </c>
      <c r="K80" s="11" t="str">
        <f>IFERROR(VLOOKUP(C80,[1]Personnel201712!$E$2:$R$1150,14,FALSE),"")</f>
        <v/>
      </c>
      <c r="L80" s="53" t="e">
        <f ca="1">INDIRECT(ADDRESS(MATCH(D80,A:A,0)+MATCH(K80,OFFSET($A$6,MATCH(D80,A:A,0),0):OFFSET($A$6,138,0),0),3,4))</f>
        <v>#N/A</v>
      </c>
      <c r="M80" s="11"/>
      <c r="N80" s="11" t="str">
        <f>IFERROR(VLOOKUP(C80,[1]Personnel201712!$E$2:$V$1150,18,FALSE),"")</f>
        <v/>
      </c>
    </row>
    <row r="81" spans="1:14" x14ac:dyDescent="0.25">
      <c r="A81" s="15"/>
      <c r="B81" s="16"/>
      <c r="C81" s="10" t="str">
        <f>IFERROR(VLOOKUP(A81,[1]Personnel201712!$B$2:$E$1150,4,FALSE),"")</f>
        <v/>
      </c>
      <c r="D81" s="11" t="str">
        <f>IFERROR(VLOOKUP(C81,[1]Personnel201712!$E$2:$F$1150,2,FALSE),"")</f>
        <v/>
      </c>
      <c r="E81" s="11" t="str">
        <f>IFERROR(VLOOKUP(C81,[1]Personnel201712!$E$2:$G$1150,3,FALSE),"")</f>
        <v/>
      </c>
      <c r="F81" s="11" t="str">
        <f>IFERROR(VLOOKUP(C81,[1]Personnel201712!$E$2:$I$1150,5,FALSE),"")</f>
        <v/>
      </c>
      <c r="G81" s="11" t="str">
        <f>IFERROR(VLOOKUP(C81,[1]Personnel201712!$E$2:$J$1150,6,FALSE),"")</f>
        <v/>
      </c>
      <c r="H81" s="11" t="str">
        <f>IFERROR(VLOOKUP(C81,[1]Personnel201712!$E$2:$M$1150,9,FALSE),"")</f>
        <v/>
      </c>
      <c r="I81" s="11" t="str">
        <f>IFERROR(VLOOKUP(C81,[1]Personnel201712!$E$2:$N$1150,10,FALSE),"")</f>
        <v/>
      </c>
      <c r="J81" s="11" t="str">
        <f>IFERROR(VLOOKUP(C81,[1]Personnel201712!$E$2:$O$1150,11,FALSE),"")</f>
        <v/>
      </c>
      <c r="K81" s="11" t="str">
        <f>IFERROR(VLOOKUP(C81,[1]Personnel201712!$E$2:$R$1150,14,FALSE),"")</f>
        <v/>
      </c>
      <c r="L81" s="53" t="e">
        <f ca="1">INDIRECT(ADDRESS(MATCH(D81,A:A,0)+MATCH(K81,OFFSET($A$6,MATCH(D81,A:A,0),0):OFFSET($A$6,138,0),0),3,4))</f>
        <v>#N/A</v>
      </c>
      <c r="M81" s="11"/>
      <c r="N81" s="11" t="str">
        <f>IFERROR(VLOOKUP(C81,[1]Personnel201712!$E$2:$V$1150,18,FALSE),"")</f>
        <v/>
      </c>
    </row>
    <row r="82" spans="1:14" x14ac:dyDescent="0.25">
      <c r="A82" s="8"/>
      <c r="B82" s="9"/>
      <c r="C82" s="10" t="str">
        <f>IFERROR(VLOOKUP(A82,[1]Personnel201712!$B$2:$E$1150,4,FALSE),"")</f>
        <v/>
      </c>
      <c r="D82" s="11" t="str">
        <f>IFERROR(VLOOKUP(C82,[1]Personnel201712!$E$2:$F$1150,2,FALSE),"")</f>
        <v/>
      </c>
      <c r="E82" s="11" t="str">
        <f>IFERROR(VLOOKUP(C82,[1]Personnel201712!$E$2:$G$1150,3,FALSE),"")</f>
        <v/>
      </c>
      <c r="F82" s="11" t="str">
        <f>IFERROR(VLOOKUP(C82,[1]Personnel201712!$E$2:$I$1150,5,FALSE),"")</f>
        <v/>
      </c>
      <c r="G82" s="11" t="str">
        <f>IFERROR(VLOOKUP(C82,[1]Personnel201712!$E$2:$J$1150,6,FALSE),"")</f>
        <v/>
      </c>
      <c r="H82" s="11" t="str">
        <f>IFERROR(VLOOKUP(C82,[1]Personnel201712!$E$2:$M$1150,9,FALSE),"")</f>
        <v/>
      </c>
      <c r="I82" s="11" t="str">
        <f>IFERROR(VLOOKUP(C82,[1]Personnel201712!$E$2:$N$1150,10,FALSE),"")</f>
        <v/>
      </c>
      <c r="J82" s="11" t="str">
        <f>IFERROR(VLOOKUP(C82,[1]Personnel201712!$E$2:$O$1150,11,FALSE),"")</f>
        <v/>
      </c>
      <c r="K82" s="11" t="str">
        <f>IFERROR(VLOOKUP(C82,[1]Personnel201712!$E$2:$R$1150,14,FALSE),"")</f>
        <v/>
      </c>
      <c r="L82" s="53" t="e">
        <f ca="1">INDIRECT(ADDRESS(MATCH(D82,A:A,0)+MATCH(K82,OFFSET($A$6,MATCH(D82,A:A,0),0):OFFSET($A$6,138,0),0),3,4))</f>
        <v>#N/A</v>
      </c>
      <c r="M82" s="11"/>
      <c r="N82" s="11" t="str">
        <f>IFERROR(VLOOKUP(C82,[1]Personnel201712!$E$2:$V$1150,18,FALSE),"")</f>
        <v/>
      </c>
    </row>
    <row r="83" spans="1:14" x14ac:dyDescent="0.25">
      <c r="A83" s="8"/>
      <c r="B83" s="9"/>
      <c r="C83" s="10" t="str">
        <f>IFERROR(VLOOKUP(A83,[1]Personnel201712!$B$2:$E$1150,4,FALSE),"")</f>
        <v/>
      </c>
      <c r="D83" s="11" t="str">
        <f>IFERROR(VLOOKUP(C83,[1]Personnel201712!$E$2:$F$1150,2,FALSE),"")</f>
        <v/>
      </c>
      <c r="E83" s="11" t="str">
        <f>IFERROR(VLOOKUP(C83,[1]Personnel201712!$E$2:$G$1150,3,FALSE),"")</f>
        <v/>
      </c>
      <c r="F83" s="11" t="str">
        <f>IFERROR(VLOOKUP(C83,[1]Personnel201712!$E$2:$I$1150,5,FALSE),"")</f>
        <v/>
      </c>
      <c r="G83" s="11" t="str">
        <f>IFERROR(VLOOKUP(C83,[1]Personnel201712!$E$2:$J$1150,6,FALSE),"")</f>
        <v/>
      </c>
      <c r="H83" s="11" t="str">
        <f>IFERROR(VLOOKUP(C83,[1]Personnel201712!$E$2:$M$1150,9,FALSE),"")</f>
        <v/>
      </c>
      <c r="I83" s="11" t="str">
        <f>IFERROR(VLOOKUP(C83,[1]Personnel201712!$E$2:$N$1150,10,FALSE),"")</f>
        <v/>
      </c>
      <c r="J83" s="11" t="str">
        <f>IFERROR(VLOOKUP(C83,[1]Personnel201712!$E$2:$O$1150,11,FALSE),"")</f>
        <v/>
      </c>
      <c r="K83" s="11" t="str">
        <f>IFERROR(VLOOKUP(C83,[1]Personnel201712!$E$2:$R$1150,14,FALSE),"")</f>
        <v/>
      </c>
      <c r="L83" s="53" t="e">
        <f ca="1">INDIRECT(ADDRESS(MATCH(D83,A:A,0)+MATCH(K83,OFFSET($A$6,MATCH(D83,A:A,0),0):OFFSET($A$6,138,0),0),3,4))</f>
        <v>#N/A</v>
      </c>
      <c r="M83" s="11"/>
      <c r="N83" s="11" t="str">
        <f>IFERROR(VLOOKUP(C83,[1]Personnel201712!$E$2:$V$1150,18,FALSE),"")</f>
        <v/>
      </c>
    </row>
    <row r="84" spans="1:14" x14ac:dyDescent="0.25">
      <c r="A84" s="8"/>
      <c r="B84" s="9"/>
      <c r="C84" s="10" t="str">
        <f>IFERROR(VLOOKUP(A84,[1]Personnel201712!$B$2:$E$1150,4,FALSE),"")</f>
        <v/>
      </c>
      <c r="D84" s="11" t="str">
        <f>IFERROR(VLOOKUP(C84,[1]Personnel201712!$E$2:$F$1150,2,FALSE),"")</f>
        <v/>
      </c>
      <c r="E84" s="11" t="str">
        <f>IFERROR(VLOOKUP(C84,[1]Personnel201712!$E$2:$G$1150,3,FALSE),"")</f>
        <v/>
      </c>
      <c r="F84" s="11" t="str">
        <f>IFERROR(VLOOKUP(C84,[1]Personnel201712!$E$2:$I$1150,5,FALSE),"")</f>
        <v/>
      </c>
      <c r="G84" s="11" t="str">
        <f>IFERROR(VLOOKUP(C84,[1]Personnel201712!$E$2:$J$1150,6,FALSE),"")</f>
        <v/>
      </c>
      <c r="H84" s="11" t="str">
        <f>IFERROR(VLOOKUP(C84,[1]Personnel201712!$E$2:$M$1150,9,FALSE),"")</f>
        <v/>
      </c>
      <c r="I84" s="11" t="str">
        <f>IFERROR(VLOOKUP(C84,[1]Personnel201712!$E$2:$N$1150,10,FALSE),"")</f>
        <v/>
      </c>
      <c r="J84" s="11" t="str">
        <f>IFERROR(VLOOKUP(C84,[1]Personnel201712!$E$2:$O$1150,11,FALSE),"")</f>
        <v/>
      </c>
      <c r="K84" s="11" t="str">
        <f>IFERROR(VLOOKUP(C84,[1]Personnel201712!$E$2:$R$1150,14,FALSE),"")</f>
        <v/>
      </c>
      <c r="L84" s="53" t="e">
        <f ca="1">INDIRECT(ADDRESS(MATCH(D84,A:A,0)+MATCH(K84,OFFSET($A$6,MATCH(D84,A:A,0),0):OFFSET($A$6,138,0),0),3,4))</f>
        <v>#N/A</v>
      </c>
      <c r="M84" s="11"/>
      <c r="N84" s="11" t="str">
        <f>IFERROR(VLOOKUP(C84,[1]Personnel201712!$E$2:$V$1150,18,FALSE),"")</f>
        <v/>
      </c>
    </row>
    <row r="85" spans="1:14" x14ac:dyDescent="0.25">
      <c r="A85" s="8"/>
      <c r="B85" s="9"/>
      <c r="C85" s="10" t="str">
        <f>IFERROR(VLOOKUP(A85,[1]Personnel201712!$B$2:$E$1150,4,FALSE),"")</f>
        <v/>
      </c>
      <c r="D85" s="11" t="str">
        <f>IFERROR(VLOOKUP(C85,[1]Personnel201712!$E$2:$F$1150,2,FALSE),"")</f>
        <v/>
      </c>
      <c r="E85" s="11" t="str">
        <f>IFERROR(VLOOKUP(C85,[1]Personnel201712!$E$2:$G$1150,3,FALSE),"")</f>
        <v/>
      </c>
      <c r="F85" s="11" t="str">
        <f>IFERROR(VLOOKUP(C85,[1]Personnel201712!$E$2:$I$1150,5,FALSE),"")</f>
        <v/>
      </c>
      <c r="G85" s="11" t="str">
        <f>IFERROR(VLOOKUP(C85,[1]Personnel201712!$E$2:$J$1150,6,FALSE),"")</f>
        <v/>
      </c>
      <c r="H85" s="11" t="str">
        <f>IFERROR(VLOOKUP(C85,[1]Personnel201712!$E$2:$M$1150,9,FALSE),"")</f>
        <v/>
      </c>
      <c r="I85" s="11" t="str">
        <f>IFERROR(VLOOKUP(C85,[1]Personnel201712!$E$2:$N$1150,10,FALSE),"")</f>
        <v/>
      </c>
      <c r="J85" s="11" t="str">
        <f>IFERROR(VLOOKUP(C85,[1]Personnel201712!$E$2:$O$1150,11,FALSE),"")</f>
        <v/>
      </c>
      <c r="K85" s="11" t="str">
        <f>IFERROR(VLOOKUP(C85,[1]Personnel201712!$E$2:$R$1150,14,FALSE),"")</f>
        <v/>
      </c>
      <c r="L85" s="53" t="e">
        <f ca="1">INDIRECT(ADDRESS(MATCH(D85,A:A,0)+MATCH(K85,OFFSET($A$6,MATCH(D85,A:A,0),0):OFFSET($A$6,138,0),0),3,4))</f>
        <v>#N/A</v>
      </c>
      <c r="M85" s="11"/>
      <c r="N85" s="11" t="str">
        <f>IFERROR(VLOOKUP(C85,[1]Personnel201712!$E$2:$V$1150,18,FALSE),"")</f>
        <v/>
      </c>
    </row>
    <row r="86" spans="1:14" x14ac:dyDescent="0.25">
      <c r="A86" s="22"/>
      <c r="B86" s="23"/>
      <c r="C86" s="10" t="str">
        <f>IFERROR(VLOOKUP(A86,[1]Personnel201712!$B$2:$E$1150,4,FALSE),"")</f>
        <v/>
      </c>
      <c r="D86" s="11" t="str">
        <f>IFERROR(VLOOKUP(C86,[1]Personnel201712!$E$2:$F$1150,2,FALSE),"")</f>
        <v/>
      </c>
      <c r="E86" s="11" t="str">
        <f>IFERROR(VLOOKUP(C86,[1]Personnel201712!$E$2:$G$1150,3,FALSE),"")</f>
        <v/>
      </c>
      <c r="F86" s="11" t="str">
        <f>IFERROR(VLOOKUP(C86,[1]Personnel201712!$E$2:$I$1150,5,FALSE),"")</f>
        <v/>
      </c>
      <c r="G86" s="11" t="str">
        <f>IFERROR(VLOOKUP(C86,[1]Personnel201712!$E$2:$J$1150,6,FALSE),"")</f>
        <v/>
      </c>
      <c r="H86" s="11" t="str">
        <f>IFERROR(VLOOKUP(C86,[1]Personnel201712!$E$2:$M$1150,9,FALSE),"")</f>
        <v/>
      </c>
      <c r="I86" s="11" t="str">
        <f>IFERROR(VLOOKUP(C86,[1]Personnel201712!$E$2:$N$1150,10,FALSE),"")</f>
        <v/>
      </c>
      <c r="J86" s="11" t="str">
        <f>IFERROR(VLOOKUP(C86,[1]Personnel201712!$E$2:$O$1150,11,FALSE),"")</f>
        <v/>
      </c>
      <c r="K86" s="11" t="str">
        <f>IFERROR(VLOOKUP(C86,[1]Personnel201712!$E$2:$R$1150,14,FALSE),"")</f>
        <v/>
      </c>
      <c r="L86" s="53" t="e">
        <f ca="1">INDIRECT(ADDRESS(MATCH(D86,A:A,0)+MATCH(K86,OFFSET($A$6,MATCH(D86,A:A,0),0):OFFSET($A$6,138,0),0),3,4))</f>
        <v>#N/A</v>
      </c>
      <c r="M86" s="11"/>
      <c r="N86" s="11" t="str">
        <f>IFERROR(VLOOKUP(C86,[1]Personnel201712!$E$2:$V$1150,18,FALSE),"")</f>
        <v/>
      </c>
    </row>
    <row r="87" spans="1:14" x14ac:dyDescent="0.25">
      <c r="A87" s="15"/>
      <c r="B87" s="16"/>
      <c r="C87" s="10" t="str">
        <f>IFERROR(VLOOKUP(A87,[1]Personnel201712!$B$2:$E$1150,4,FALSE),"")</f>
        <v/>
      </c>
      <c r="D87" s="11" t="str">
        <f>IFERROR(VLOOKUP(C87,[1]Personnel201712!$E$2:$F$1150,2,FALSE),"")</f>
        <v/>
      </c>
      <c r="E87" s="11" t="str">
        <f>IFERROR(VLOOKUP(C87,[1]Personnel201712!$E$2:$G$1150,3,FALSE),"")</f>
        <v/>
      </c>
      <c r="F87" s="11" t="str">
        <f>IFERROR(VLOOKUP(C87,[1]Personnel201712!$E$2:$I$1150,5,FALSE),"")</f>
        <v/>
      </c>
      <c r="G87" s="11" t="str">
        <f>IFERROR(VLOOKUP(C87,[1]Personnel201712!$E$2:$J$1150,6,FALSE),"")</f>
        <v/>
      </c>
      <c r="H87" s="11" t="str">
        <f>IFERROR(VLOOKUP(C87,[1]Personnel201712!$E$2:$M$1150,9,FALSE),"")</f>
        <v/>
      </c>
      <c r="I87" s="11" t="str">
        <f>IFERROR(VLOOKUP(C87,[1]Personnel201712!$E$2:$N$1150,10,FALSE),"")</f>
        <v/>
      </c>
      <c r="J87" s="11" t="str">
        <f>IFERROR(VLOOKUP(C87,[1]Personnel201712!$E$2:$O$1150,11,FALSE),"")</f>
        <v/>
      </c>
      <c r="K87" s="11" t="str">
        <f>IFERROR(VLOOKUP(C87,[1]Personnel201712!$E$2:$R$1150,14,FALSE),"")</f>
        <v/>
      </c>
      <c r="L87" s="53" t="e">
        <f ca="1">INDIRECT(ADDRESS(MATCH(D87,A:A,0)+MATCH(K87,OFFSET($A$6,MATCH(D87,A:A,0),0):OFFSET($A$6,138,0),0),3,4))</f>
        <v>#N/A</v>
      </c>
      <c r="M87" s="11"/>
      <c r="N87" s="11" t="str">
        <f>IFERROR(VLOOKUP(C87,[1]Personnel201712!$E$2:$V$1150,18,FALSE),"")</f>
        <v/>
      </c>
    </row>
    <row r="88" spans="1:14" x14ac:dyDescent="0.25">
      <c r="A88" s="8"/>
      <c r="B88" s="9"/>
      <c r="C88" s="10" t="str">
        <f>IFERROR(VLOOKUP(A88,[1]Personnel201712!$B$2:$E$1150,4,FALSE),"")</f>
        <v/>
      </c>
      <c r="D88" s="11" t="str">
        <f>IFERROR(VLOOKUP(C88,[1]Personnel201712!$E$2:$F$1150,2,FALSE),"")</f>
        <v/>
      </c>
      <c r="E88" s="11" t="str">
        <f>IFERROR(VLOOKUP(C88,[1]Personnel201712!$E$2:$G$1150,3,FALSE),"")</f>
        <v/>
      </c>
      <c r="F88" s="11" t="str">
        <f>IFERROR(VLOOKUP(C88,[1]Personnel201712!$E$2:$I$1150,5,FALSE),"")</f>
        <v/>
      </c>
      <c r="G88" s="11" t="str">
        <f>IFERROR(VLOOKUP(C88,[1]Personnel201712!$E$2:$J$1150,6,FALSE),"")</f>
        <v/>
      </c>
      <c r="H88" s="11" t="str">
        <f>IFERROR(VLOOKUP(C88,[1]Personnel201712!$E$2:$M$1150,9,FALSE),"")</f>
        <v/>
      </c>
      <c r="I88" s="11" t="str">
        <f>IFERROR(VLOOKUP(C88,[1]Personnel201712!$E$2:$N$1150,10,FALSE),"")</f>
        <v/>
      </c>
      <c r="J88" s="11" t="str">
        <f>IFERROR(VLOOKUP(C88,[1]Personnel201712!$E$2:$O$1150,11,FALSE),"")</f>
        <v/>
      </c>
      <c r="K88" s="11" t="str">
        <f>IFERROR(VLOOKUP(C88,[1]Personnel201712!$E$2:$R$1150,14,FALSE),"")</f>
        <v/>
      </c>
      <c r="L88" s="53" t="e">
        <f ca="1">INDIRECT(ADDRESS(MATCH(D88,A:A,0)+MATCH(K88,OFFSET($A$6,MATCH(D88,A:A,0),0):OFFSET($A$6,138,0),0),3,4))</f>
        <v>#N/A</v>
      </c>
      <c r="M88" s="11"/>
      <c r="N88" s="11" t="str">
        <f>IFERROR(VLOOKUP(C88,[1]Personnel201712!$E$2:$V$1150,18,FALSE),"")</f>
        <v/>
      </c>
    </row>
    <row r="89" spans="1:14" x14ac:dyDescent="0.25">
      <c r="A89" s="8"/>
      <c r="B89" s="9"/>
      <c r="C89" s="10" t="str">
        <f>IFERROR(VLOOKUP(A89,[1]Personnel201712!$B$2:$E$1150,4,FALSE),"")</f>
        <v/>
      </c>
      <c r="D89" s="11" t="str">
        <f>IFERROR(VLOOKUP(C89,[1]Personnel201712!$E$2:$F$1150,2,FALSE),"")</f>
        <v/>
      </c>
      <c r="E89" s="11" t="str">
        <f>IFERROR(VLOOKUP(C89,[1]Personnel201712!$E$2:$G$1150,3,FALSE),"")</f>
        <v/>
      </c>
      <c r="F89" s="11" t="str">
        <f>IFERROR(VLOOKUP(C89,[1]Personnel201712!$E$2:$I$1150,5,FALSE),"")</f>
        <v/>
      </c>
      <c r="G89" s="11" t="str">
        <f>IFERROR(VLOOKUP(C89,[1]Personnel201712!$E$2:$J$1150,6,FALSE),"")</f>
        <v/>
      </c>
      <c r="H89" s="11" t="str">
        <f>IFERROR(VLOOKUP(C89,[1]Personnel201712!$E$2:$M$1150,9,FALSE),"")</f>
        <v/>
      </c>
      <c r="I89" s="11" t="str">
        <f>IFERROR(VLOOKUP(C89,[1]Personnel201712!$E$2:$N$1150,10,FALSE),"")</f>
        <v/>
      </c>
      <c r="J89" s="11" t="str">
        <f>IFERROR(VLOOKUP(C89,[1]Personnel201712!$E$2:$O$1150,11,FALSE),"")</f>
        <v/>
      </c>
      <c r="K89" s="11" t="str">
        <f>IFERROR(VLOOKUP(C89,[1]Personnel201712!$E$2:$R$1150,14,FALSE),"")</f>
        <v/>
      </c>
      <c r="L89" s="53" t="e">
        <f ca="1">INDIRECT(ADDRESS(MATCH(D89,A:A,0)+MATCH(K89,OFFSET($A$6,MATCH(D89,A:A,0),0):OFFSET($A$6,138,0),0),3,4))</f>
        <v>#N/A</v>
      </c>
      <c r="M89" s="11"/>
      <c r="N89" s="11" t="str">
        <f>IFERROR(VLOOKUP(C89,[1]Personnel201712!$E$2:$V$1150,18,FALSE),"")</f>
        <v/>
      </c>
    </row>
    <row r="90" spans="1:14" x14ac:dyDescent="0.25">
      <c r="A90" s="8"/>
      <c r="B90" s="9"/>
      <c r="C90" s="10" t="str">
        <f>IFERROR(VLOOKUP(A90,[1]Personnel201712!$B$2:$E$1150,4,FALSE),"")</f>
        <v/>
      </c>
      <c r="D90" s="11" t="str">
        <f>IFERROR(VLOOKUP(C90,[1]Personnel201712!$E$2:$F$1150,2,FALSE),"")</f>
        <v/>
      </c>
      <c r="E90" s="11" t="str">
        <f>IFERROR(VLOOKUP(C90,[1]Personnel201712!$E$2:$G$1150,3,FALSE),"")</f>
        <v/>
      </c>
      <c r="F90" s="11" t="str">
        <f>IFERROR(VLOOKUP(C90,[1]Personnel201712!$E$2:$I$1150,5,FALSE),"")</f>
        <v/>
      </c>
      <c r="G90" s="11" t="str">
        <f>IFERROR(VLOOKUP(C90,[1]Personnel201712!$E$2:$J$1150,6,FALSE),"")</f>
        <v/>
      </c>
      <c r="H90" s="11" t="str">
        <f>IFERROR(VLOOKUP(C90,[1]Personnel201712!$E$2:$M$1150,9,FALSE),"")</f>
        <v/>
      </c>
      <c r="I90" s="11" t="str">
        <f>IFERROR(VLOOKUP(C90,[1]Personnel201712!$E$2:$N$1150,10,FALSE),"")</f>
        <v/>
      </c>
      <c r="J90" s="11" t="str">
        <f>IFERROR(VLOOKUP(C90,[1]Personnel201712!$E$2:$O$1150,11,FALSE),"")</f>
        <v/>
      </c>
      <c r="K90" s="11" t="str">
        <f>IFERROR(VLOOKUP(C90,[1]Personnel201712!$E$2:$R$1150,14,FALSE),"")</f>
        <v/>
      </c>
      <c r="L90" s="53" t="e">
        <f ca="1">INDIRECT(ADDRESS(MATCH(D90,A:A,0)+MATCH(K90,OFFSET($A$6,MATCH(D90,A:A,0),0):OFFSET($A$6,138,0),0),3,4))</f>
        <v>#N/A</v>
      </c>
      <c r="M90" s="11"/>
      <c r="N90" s="11" t="str">
        <f>IFERROR(VLOOKUP(C90,[1]Personnel201712!$E$2:$V$1150,18,FALSE),"")</f>
        <v/>
      </c>
    </row>
    <row r="91" spans="1:14" x14ac:dyDescent="0.25">
      <c r="A91" s="8"/>
      <c r="B91" s="9"/>
      <c r="C91" s="10" t="str">
        <f>IFERROR(VLOOKUP(A91,[1]Personnel201712!$B$2:$E$1150,4,FALSE),"")</f>
        <v/>
      </c>
      <c r="D91" s="11" t="str">
        <f>IFERROR(VLOOKUP(C91,[1]Personnel201712!$E$2:$F$1150,2,FALSE),"")</f>
        <v/>
      </c>
      <c r="E91" s="11" t="str">
        <f>IFERROR(VLOOKUP(C91,[1]Personnel201712!$E$2:$G$1150,3,FALSE),"")</f>
        <v/>
      </c>
      <c r="F91" s="11" t="str">
        <f>IFERROR(VLOOKUP(C91,[1]Personnel201712!$E$2:$I$1150,5,FALSE),"")</f>
        <v/>
      </c>
      <c r="G91" s="11" t="str">
        <f>IFERROR(VLOOKUP(C91,[1]Personnel201712!$E$2:$J$1150,6,FALSE),"")</f>
        <v/>
      </c>
      <c r="H91" s="11" t="str">
        <f>IFERROR(VLOOKUP(C91,[1]Personnel201712!$E$2:$M$1150,9,FALSE),"")</f>
        <v/>
      </c>
      <c r="I91" s="11" t="str">
        <f>IFERROR(VLOOKUP(C91,[1]Personnel201712!$E$2:$N$1150,10,FALSE),"")</f>
        <v/>
      </c>
      <c r="J91" s="11" t="str">
        <f>IFERROR(VLOOKUP(C91,[1]Personnel201712!$E$2:$O$1150,11,FALSE),"")</f>
        <v/>
      </c>
      <c r="K91" s="11" t="str">
        <f>IFERROR(VLOOKUP(C91,[1]Personnel201712!$E$2:$R$1150,14,FALSE),"")</f>
        <v/>
      </c>
      <c r="L91" s="53" t="e">
        <f ca="1">INDIRECT(ADDRESS(MATCH(D91,A:A,0)+MATCH(K91,OFFSET($A$6,MATCH(D91,A:A,0),0):OFFSET($A$6,138,0),0),3,4))</f>
        <v>#N/A</v>
      </c>
      <c r="M91" s="11"/>
      <c r="N91" s="11" t="str">
        <f>IFERROR(VLOOKUP(C91,[1]Personnel201712!$E$2:$V$1150,18,FALSE),"")</f>
        <v/>
      </c>
    </row>
    <row r="92" spans="1:14" x14ac:dyDescent="0.25">
      <c r="A92" s="8"/>
      <c r="B92" s="9"/>
      <c r="C92" s="10" t="str">
        <f>IFERROR(VLOOKUP(A92,[1]Personnel201712!$B$2:$E$1150,4,FALSE),"")</f>
        <v/>
      </c>
      <c r="D92" s="11" t="str">
        <f>IFERROR(VLOOKUP(C92,[1]Personnel201712!$E$2:$F$1150,2,FALSE),"")</f>
        <v/>
      </c>
      <c r="E92" s="11" t="str">
        <f>IFERROR(VLOOKUP(C92,[1]Personnel201712!$E$2:$G$1150,3,FALSE),"")</f>
        <v/>
      </c>
      <c r="F92" s="11" t="str">
        <f>IFERROR(VLOOKUP(C92,[1]Personnel201712!$E$2:$I$1150,5,FALSE),"")</f>
        <v/>
      </c>
      <c r="G92" s="11" t="str">
        <f>IFERROR(VLOOKUP(C92,[1]Personnel201712!$E$2:$J$1150,6,FALSE),"")</f>
        <v/>
      </c>
      <c r="H92" s="11" t="str">
        <f>IFERROR(VLOOKUP(C92,[1]Personnel201712!$E$2:$M$1150,9,FALSE),"")</f>
        <v/>
      </c>
      <c r="I92" s="11" t="str">
        <f>IFERROR(VLOOKUP(C92,[1]Personnel201712!$E$2:$N$1150,10,FALSE),"")</f>
        <v/>
      </c>
      <c r="J92" s="11" t="str">
        <f>IFERROR(VLOOKUP(C92,[1]Personnel201712!$E$2:$O$1150,11,FALSE),"")</f>
        <v/>
      </c>
      <c r="K92" s="11" t="str">
        <f>IFERROR(VLOOKUP(C92,[1]Personnel201712!$E$2:$R$1150,14,FALSE),"")</f>
        <v/>
      </c>
      <c r="L92" s="53" t="e">
        <f ca="1">INDIRECT(ADDRESS(MATCH(D92,A:A,0)+MATCH(K92,OFFSET($A$6,MATCH(D92,A:A,0),0):OFFSET($A$6,138,0),0),3,4))</f>
        <v>#N/A</v>
      </c>
      <c r="M92" s="11"/>
      <c r="N92" s="11" t="str">
        <f>IFERROR(VLOOKUP(C92,[1]Personnel201712!$E$2:$V$1150,18,FALSE),"")</f>
        <v/>
      </c>
    </row>
    <row r="93" spans="1:14" x14ac:dyDescent="0.25">
      <c r="A93" s="8"/>
      <c r="B93" s="9"/>
      <c r="C93" s="10" t="str">
        <f>IFERROR(VLOOKUP(A93,[1]Personnel201712!$B$2:$E$1150,4,FALSE),"")</f>
        <v/>
      </c>
      <c r="D93" s="11" t="str">
        <f>IFERROR(VLOOKUP(C93,[1]Personnel201712!$E$2:$F$1150,2,FALSE),"")</f>
        <v/>
      </c>
      <c r="E93" s="11" t="str">
        <f>IFERROR(VLOOKUP(C93,[1]Personnel201712!$E$2:$G$1150,3,FALSE),"")</f>
        <v/>
      </c>
      <c r="F93" s="11" t="str">
        <f>IFERROR(VLOOKUP(C93,[1]Personnel201712!$E$2:$I$1150,5,FALSE),"")</f>
        <v/>
      </c>
      <c r="G93" s="11" t="str">
        <f>IFERROR(VLOOKUP(C93,[1]Personnel201712!$E$2:$J$1150,6,FALSE),"")</f>
        <v/>
      </c>
      <c r="H93" s="11" t="str">
        <f>IFERROR(VLOOKUP(C93,[1]Personnel201712!$E$2:$M$1150,9,FALSE),"")</f>
        <v/>
      </c>
      <c r="I93" s="11" t="str">
        <f>IFERROR(VLOOKUP(C93,[1]Personnel201712!$E$2:$N$1150,10,FALSE),"")</f>
        <v/>
      </c>
      <c r="J93" s="11" t="str">
        <f>IFERROR(VLOOKUP(C93,[1]Personnel201712!$E$2:$O$1150,11,FALSE),"")</f>
        <v/>
      </c>
      <c r="K93" s="11" t="str">
        <f>IFERROR(VLOOKUP(C93,[1]Personnel201712!$E$2:$R$1150,14,FALSE),"")</f>
        <v/>
      </c>
      <c r="L93" s="53" t="e">
        <f ca="1">INDIRECT(ADDRESS(MATCH(D93,A:A,0)+MATCH(K93,OFFSET($A$6,MATCH(D93,A:A,0),0):OFFSET($A$6,138,0),0),3,4))</f>
        <v>#N/A</v>
      </c>
      <c r="M93" s="11"/>
      <c r="N93" s="11" t="str">
        <f>IFERROR(VLOOKUP(C93,[1]Personnel201712!$E$2:$V$1150,18,FALSE),"")</f>
        <v/>
      </c>
    </row>
    <row r="94" spans="1:14" x14ac:dyDescent="0.25">
      <c r="A94" s="8"/>
      <c r="B94" s="9"/>
      <c r="C94" s="10" t="str">
        <f>IFERROR(VLOOKUP(A94,[1]Personnel201712!$B$2:$E$1150,4,FALSE),"")</f>
        <v/>
      </c>
      <c r="D94" s="11" t="str">
        <f>IFERROR(VLOOKUP(C94,[1]Personnel201712!$E$2:$F$1150,2,FALSE),"")</f>
        <v/>
      </c>
      <c r="E94" s="11" t="str">
        <f>IFERROR(VLOOKUP(C94,[1]Personnel201712!$E$2:$G$1150,3,FALSE),"")</f>
        <v/>
      </c>
      <c r="F94" s="11" t="str">
        <f>IFERROR(VLOOKUP(C94,[1]Personnel201712!$E$2:$I$1150,5,FALSE),"")</f>
        <v/>
      </c>
      <c r="G94" s="11" t="str">
        <f>IFERROR(VLOOKUP(C94,[1]Personnel201712!$E$2:$J$1150,6,FALSE),"")</f>
        <v/>
      </c>
      <c r="H94" s="11" t="str">
        <f>IFERROR(VLOOKUP(C94,[1]Personnel201712!$E$2:$M$1150,9,FALSE),"")</f>
        <v/>
      </c>
      <c r="I94" s="11" t="str">
        <f>IFERROR(VLOOKUP(C94,[1]Personnel201712!$E$2:$N$1150,10,FALSE),"")</f>
        <v/>
      </c>
      <c r="J94" s="11" t="str">
        <f>IFERROR(VLOOKUP(C94,[1]Personnel201712!$E$2:$O$1150,11,FALSE),"")</f>
        <v/>
      </c>
      <c r="K94" s="11" t="str">
        <f>IFERROR(VLOOKUP(C94,[1]Personnel201712!$E$2:$R$1150,14,FALSE),"")</f>
        <v/>
      </c>
      <c r="L94" s="53" t="e">
        <f ca="1">INDIRECT(ADDRESS(MATCH(D94,A:A,0)+MATCH(K94,OFFSET($A$6,MATCH(D94,A:A,0),0):OFFSET($A$6,138,0),0),3,4))</f>
        <v>#N/A</v>
      </c>
      <c r="M94" s="11"/>
      <c r="N94" s="11" t="str">
        <f>IFERROR(VLOOKUP(C94,[1]Personnel201712!$E$2:$V$1150,18,FALSE),"")</f>
        <v/>
      </c>
    </row>
    <row r="95" spans="1:14" x14ac:dyDescent="0.25">
      <c r="A95" s="8"/>
      <c r="B95" s="9"/>
      <c r="C95" s="10" t="str">
        <f>IFERROR(VLOOKUP(A95,[1]Personnel201712!$B$2:$E$1150,4,FALSE),"")</f>
        <v/>
      </c>
      <c r="D95" s="11" t="str">
        <f>IFERROR(VLOOKUP(C95,[1]Personnel201712!$E$2:$F$1150,2,FALSE),"")</f>
        <v/>
      </c>
      <c r="E95" s="11" t="str">
        <f>IFERROR(VLOOKUP(C95,[1]Personnel201712!$E$2:$G$1150,3,FALSE),"")</f>
        <v/>
      </c>
      <c r="F95" s="11" t="str">
        <f>IFERROR(VLOOKUP(C95,[1]Personnel201712!$E$2:$I$1150,5,FALSE),"")</f>
        <v/>
      </c>
      <c r="G95" s="11" t="str">
        <f>IFERROR(VLOOKUP(C95,[1]Personnel201712!$E$2:$J$1150,6,FALSE),"")</f>
        <v/>
      </c>
      <c r="H95" s="11" t="str">
        <f>IFERROR(VLOOKUP(C95,[1]Personnel201712!$E$2:$M$1150,9,FALSE),"")</f>
        <v/>
      </c>
      <c r="I95" s="11" t="str">
        <f>IFERROR(VLOOKUP(C95,[1]Personnel201712!$E$2:$N$1150,10,FALSE),"")</f>
        <v/>
      </c>
      <c r="J95" s="11" t="str">
        <f>IFERROR(VLOOKUP(C95,[1]Personnel201712!$E$2:$O$1150,11,FALSE),"")</f>
        <v/>
      </c>
      <c r="K95" s="11" t="str">
        <f>IFERROR(VLOOKUP(C95,[1]Personnel201712!$E$2:$R$1150,14,FALSE),"")</f>
        <v/>
      </c>
      <c r="L95" s="53" t="e">
        <f ca="1">INDIRECT(ADDRESS(MATCH(D95,A:A,0)+MATCH(K95,OFFSET($A$6,MATCH(D95,A:A,0),0):OFFSET($A$6,138,0),0),3,4))</f>
        <v>#N/A</v>
      </c>
      <c r="M95" s="11"/>
      <c r="N95" s="11" t="str">
        <f>IFERROR(VLOOKUP(C95,[1]Personnel201712!$E$2:$V$1150,18,FALSE),"")</f>
        <v/>
      </c>
    </row>
    <row r="96" spans="1:14" x14ac:dyDescent="0.25">
      <c r="A96" s="8"/>
      <c r="B96" s="9"/>
      <c r="C96" s="10" t="str">
        <f>IFERROR(VLOOKUP(A96,[1]Personnel201712!$B$2:$E$1150,4,FALSE),"")</f>
        <v/>
      </c>
      <c r="D96" s="11" t="str">
        <f>IFERROR(VLOOKUP(C96,[1]Personnel201712!$E$2:$F$1150,2,FALSE),"")</f>
        <v/>
      </c>
      <c r="E96" s="11" t="str">
        <f>IFERROR(VLOOKUP(C96,[1]Personnel201712!$E$2:$G$1150,3,FALSE),"")</f>
        <v/>
      </c>
      <c r="F96" s="11" t="str">
        <f>IFERROR(VLOOKUP(C96,[1]Personnel201712!$E$2:$I$1150,5,FALSE),"")</f>
        <v/>
      </c>
      <c r="G96" s="11" t="str">
        <f>IFERROR(VLOOKUP(C96,[1]Personnel201712!$E$2:$J$1150,6,FALSE),"")</f>
        <v/>
      </c>
      <c r="H96" s="11" t="str">
        <f>IFERROR(VLOOKUP(C96,[1]Personnel201712!$E$2:$M$1150,9,FALSE),"")</f>
        <v/>
      </c>
      <c r="I96" s="11" t="str">
        <f>IFERROR(VLOOKUP(C96,[1]Personnel201712!$E$2:$N$1150,10,FALSE),"")</f>
        <v/>
      </c>
      <c r="J96" s="11" t="str">
        <f>IFERROR(VLOOKUP(C96,[1]Personnel201712!$E$2:$O$1150,11,FALSE),"")</f>
        <v/>
      </c>
      <c r="K96" s="11" t="str">
        <f>IFERROR(VLOOKUP(C96,[1]Personnel201712!$E$2:$R$1150,14,FALSE),"")</f>
        <v/>
      </c>
      <c r="L96" s="53" t="e">
        <f ca="1">INDIRECT(ADDRESS(MATCH(D96,A:A,0)+MATCH(K96,OFFSET($A$6,MATCH(D96,A:A,0),0):OFFSET($A$6,138,0),0),3,4))</f>
        <v>#N/A</v>
      </c>
      <c r="M96" s="11"/>
      <c r="N96" s="11" t="str">
        <f>IFERROR(VLOOKUP(C96,[1]Personnel201712!$E$2:$V$1150,18,FALSE),"")</f>
        <v/>
      </c>
    </row>
    <row r="97" spans="1:14" x14ac:dyDescent="0.25">
      <c r="A97" s="8"/>
      <c r="B97" s="9"/>
      <c r="C97" s="10" t="str">
        <f>IFERROR(VLOOKUP(A97,[1]Personnel201712!$B$2:$E$1150,4,FALSE),"")</f>
        <v/>
      </c>
      <c r="D97" s="11" t="str">
        <f>IFERROR(VLOOKUP(C97,[1]Personnel201712!$E$2:$F$1150,2,FALSE),"")</f>
        <v/>
      </c>
      <c r="E97" s="11" t="str">
        <f>IFERROR(VLOOKUP(C97,[1]Personnel201712!$E$2:$G$1150,3,FALSE),"")</f>
        <v/>
      </c>
      <c r="F97" s="11" t="str">
        <f>IFERROR(VLOOKUP(C97,[1]Personnel201712!$E$2:$I$1150,5,FALSE),"")</f>
        <v/>
      </c>
      <c r="G97" s="11" t="str">
        <f>IFERROR(VLOOKUP(C97,[1]Personnel201712!$E$2:$J$1150,6,FALSE),"")</f>
        <v/>
      </c>
      <c r="H97" s="11" t="str">
        <f>IFERROR(VLOOKUP(C97,[1]Personnel201712!$E$2:$M$1150,9,FALSE),"")</f>
        <v/>
      </c>
      <c r="I97" s="11" t="str">
        <f>IFERROR(VLOOKUP(C97,[1]Personnel201712!$E$2:$N$1150,10,FALSE),"")</f>
        <v/>
      </c>
      <c r="J97" s="11" t="str">
        <f>IFERROR(VLOOKUP(C97,[1]Personnel201712!$E$2:$O$1150,11,FALSE),"")</f>
        <v/>
      </c>
      <c r="K97" s="11" t="str">
        <f>IFERROR(VLOOKUP(C97,[1]Personnel201712!$E$2:$R$1150,14,FALSE),"")</f>
        <v/>
      </c>
      <c r="L97" s="53" t="e">
        <f ca="1">INDIRECT(ADDRESS(MATCH(D97,A:A,0)+MATCH(K97,OFFSET($A$6,MATCH(D97,A:A,0),0):OFFSET($A$6,138,0),0),3,4))</f>
        <v>#N/A</v>
      </c>
      <c r="M97" s="11"/>
      <c r="N97" s="11" t="str">
        <f>IFERROR(VLOOKUP(C97,[1]Personnel201712!$E$2:$V$1150,18,FALSE),"")</f>
        <v/>
      </c>
    </row>
    <row r="98" spans="1:14" x14ac:dyDescent="0.25">
      <c r="A98" s="8"/>
      <c r="B98" s="9"/>
      <c r="C98" s="10" t="str">
        <f>IFERROR(VLOOKUP(A98,[1]Personnel201712!$B$2:$E$1150,4,FALSE),"")</f>
        <v/>
      </c>
      <c r="D98" s="11" t="str">
        <f>IFERROR(VLOOKUP(C98,[1]Personnel201712!$E$2:$F$1150,2,FALSE),"")</f>
        <v/>
      </c>
      <c r="E98" s="11" t="str">
        <f>IFERROR(VLOOKUP(C98,[1]Personnel201712!$E$2:$G$1150,3,FALSE),"")</f>
        <v/>
      </c>
      <c r="F98" s="11" t="str">
        <f>IFERROR(VLOOKUP(C98,[1]Personnel201712!$E$2:$I$1150,5,FALSE),"")</f>
        <v/>
      </c>
      <c r="G98" s="11" t="str">
        <f>IFERROR(VLOOKUP(C98,[1]Personnel201712!$E$2:$J$1150,6,FALSE),"")</f>
        <v/>
      </c>
      <c r="H98" s="11" t="str">
        <f>IFERROR(VLOOKUP(C98,[1]Personnel201712!$E$2:$M$1150,9,FALSE),"")</f>
        <v/>
      </c>
      <c r="I98" s="11" t="str">
        <f>IFERROR(VLOOKUP(C98,[1]Personnel201712!$E$2:$N$1150,10,FALSE),"")</f>
        <v/>
      </c>
      <c r="J98" s="11" t="str">
        <f>IFERROR(VLOOKUP(C98,[1]Personnel201712!$E$2:$O$1150,11,FALSE),"")</f>
        <v/>
      </c>
      <c r="K98" s="11" t="str">
        <f>IFERROR(VLOOKUP(C98,[1]Personnel201712!$E$2:$R$1150,14,FALSE),"")</f>
        <v/>
      </c>
      <c r="L98" s="53" t="e">
        <f ca="1">INDIRECT(ADDRESS(MATCH(D98,A:A,0)+MATCH(K98,OFFSET($A$6,MATCH(D98,A:A,0),0):OFFSET($A$6,138,0),0),3,4))</f>
        <v>#N/A</v>
      </c>
      <c r="M98" s="11"/>
      <c r="N98" s="11" t="str">
        <f>IFERROR(VLOOKUP(C98,[1]Personnel201712!$E$2:$V$1150,18,FALSE),"")</f>
        <v/>
      </c>
    </row>
    <row r="99" spans="1:14" x14ac:dyDescent="0.25">
      <c r="A99" s="8"/>
      <c r="B99" s="9"/>
      <c r="C99" s="10" t="str">
        <f>IFERROR(VLOOKUP(A99,[1]Personnel201712!$B$2:$E$1150,4,FALSE),"")</f>
        <v/>
      </c>
      <c r="D99" s="11" t="str">
        <f>IFERROR(VLOOKUP(C99,[1]Personnel201712!$E$2:$F$1150,2,FALSE),"")</f>
        <v/>
      </c>
      <c r="E99" s="11" t="str">
        <f>IFERROR(VLOOKUP(C99,[1]Personnel201712!$E$2:$G$1150,3,FALSE),"")</f>
        <v/>
      </c>
      <c r="F99" s="11" t="str">
        <f>IFERROR(VLOOKUP(C99,[1]Personnel201712!$E$2:$I$1150,5,FALSE),"")</f>
        <v/>
      </c>
      <c r="G99" s="11" t="str">
        <f>IFERROR(VLOOKUP(C99,[1]Personnel201712!$E$2:$J$1150,6,FALSE),"")</f>
        <v/>
      </c>
      <c r="H99" s="11" t="str">
        <f>IFERROR(VLOOKUP(C99,[1]Personnel201712!$E$2:$M$1150,9,FALSE),"")</f>
        <v/>
      </c>
      <c r="I99" s="11" t="str">
        <f>IFERROR(VLOOKUP(C99,[1]Personnel201712!$E$2:$N$1150,10,FALSE),"")</f>
        <v/>
      </c>
      <c r="J99" s="11" t="str">
        <f>IFERROR(VLOOKUP(C99,[1]Personnel201712!$E$2:$O$1150,11,FALSE),"")</f>
        <v/>
      </c>
      <c r="K99" s="11" t="str">
        <f>IFERROR(VLOOKUP(C99,[1]Personnel201712!$E$2:$R$1150,14,FALSE),"")</f>
        <v/>
      </c>
      <c r="L99" s="53" t="e">
        <f ca="1">INDIRECT(ADDRESS(MATCH(D99,A:A,0)+MATCH(K99,OFFSET($A$6,MATCH(D99,A:A,0),0):OFFSET($A$6,138,0),0),3,4))</f>
        <v>#N/A</v>
      </c>
      <c r="M99" s="11"/>
      <c r="N99" s="11" t="str">
        <f>IFERROR(VLOOKUP(C99,[1]Personnel201712!$E$2:$V$1150,18,FALSE),"")</f>
        <v/>
      </c>
    </row>
    <row r="100" spans="1:14" x14ac:dyDescent="0.25">
      <c r="A100" s="8"/>
      <c r="B100" s="9"/>
      <c r="C100" s="10" t="str">
        <f>IFERROR(VLOOKUP(A100,[1]Personnel201712!$B$2:$E$1150,4,FALSE),"")</f>
        <v/>
      </c>
      <c r="D100" s="11" t="str">
        <f>IFERROR(VLOOKUP(C100,[1]Personnel201712!$E$2:$F$1150,2,FALSE),"")</f>
        <v/>
      </c>
      <c r="E100" s="11" t="str">
        <f>IFERROR(VLOOKUP(C100,[1]Personnel201712!$E$2:$G$1150,3,FALSE),"")</f>
        <v/>
      </c>
      <c r="F100" s="11" t="str">
        <f>IFERROR(VLOOKUP(C100,[1]Personnel201712!$E$2:$I$1150,5,FALSE),"")</f>
        <v/>
      </c>
      <c r="G100" s="11" t="str">
        <f>IFERROR(VLOOKUP(C100,[1]Personnel201712!$E$2:$J$1150,6,FALSE),"")</f>
        <v/>
      </c>
      <c r="H100" s="11" t="str">
        <f>IFERROR(VLOOKUP(C100,[1]Personnel201712!$E$2:$M$1150,9,FALSE),"")</f>
        <v/>
      </c>
      <c r="I100" s="11" t="str">
        <f>IFERROR(VLOOKUP(C100,[1]Personnel201712!$E$2:$N$1150,10,FALSE),"")</f>
        <v/>
      </c>
      <c r="J100" s="11" t="str">
        <f>IFERROR(VLOOKUP(C100,[1]Personnel201712!$E$2:$O$1150,11,FALSE),"")</f>
        <v/>
      </c>
      <c r="K100" s="11" t="str">
        <f>IFERROR(VLOOKUP(C100,[1]Personnel201712!$E$2:$R$1150,14,FALSE),"")</f>
        <v/>
      </c>
      <c r="L100" s="53" t="e">
        <f ca="1">INDIRECT(ADDRESS(MATCH(D100,A:A,0)+MATCH(K100,OFFSET($A$6,MATCH(D100,A:A,0),0):OFFSET($A$6,138,0),0),3,4))</f>
        <v>#N/A</v>
      </c>
      <c r="M100" s="11"/>
      <c r="N100" s="11" t="str">
        <f>IFERROR(VLOOKUP(C100,[1]Personnel201712!$E$2:$V$1150,18,FALSE),"")</f>
        <v/>
      </c>
    </row>
    <row r="101" spans="1:14" x14ac:dyDescent="0.25">
      <c r="A101" s="8"/>
      <c r="B101" s="9"/>
      <c r="C101" s="10" t="str">
        <f>IFERROR(VLOOKUP(A101,[1]Personnel201712!$B$2:$E$1150,4,FALSE),"")</f>
        <v/>
      </c>
      <c r="D101" s="11" t="str">
        <f>IFERROR(VLOOKUP(C101,[1]Personnel201712!$E$2:$F$1150,2,FALSE),"")</f>
        <v/>
      </c>
      <c r="E101" s="11" t="str">
        <f>IFERROR(VLOOKUP(C101,[1]Personnel201712!$E$2:$G$1150,3,FALSE),"")</f>
        <v/>
      </c>
      <c r="F101" s="11" t="str">
        <f>IFERROR(VLOOKUP(C101,[1]Personnel201712!$E$2:$I$1150,5,FALSE),"")</f>
        <v/>
      </c>
      <c r="G101" s="11" t="str">
        <f>IFERROR(VLOOKUP(C101,[1]Personnel201712!$E$2:$J$1150,6,FALSE),"")</f>
        <v/>
      </c>
      <c r="H101" s="11" t="str">
        <f>IFERROR(VLOOKUP(C101,[1]Personnel201712!$E$2:$M$1150,9,FALSE),"")</f>
        <v/>
      </c>
      <c r="I101" s="11" t="str">
        <f>IFERROR(VLOOKUP(C101,[1]Personnel201712!$E$2:$N$1150,10,FALSE),"")</f>
        <v/>
      </c>
      <c r="J101" s="11" t="str">
        <f>IFERROR(VLOOKUP(C101,[1]Personnel201712!$E$2:$O$1150,11,FALSE),"")</f>
        <v/>
      </c>
      <c r="K101" s="11" t="str">
        <f>IFERROR(VLOOKUP(C101,[1]Personnel201712!$E$2:$R$1150,14,FALSE),"")</f>
        <v/>
      </c>
      <c r="L101" s="53" t="e">
        <f ca="1">INDIRECT(ADDRESS(MATCH(D101,A:A,0)+MATCH(K101,OFFSET($A$6,MATCH(D101,A:A,0),0):OFFSET($A$6,138,0),0),3,4))</f>
        <v>#N/A</v>
      </c>
      <c r="M101" s="11"/>
      <c r="N101" s="11" t="str">
        <f>IFERROR(VLOOKUP(C101,[1]Personnel201712!$E$2:$V$1150,18,FALSE),"")</f>
        <v/>
      </c>
    </row>
    <row r="102" spans="1:14" x14ac:dyDescent="0.25">
      <c r="A102" s="8"/>
      <c r="B102" s="9"/>
      <c r="C102" s="10" t="str">
        <f>IFERROR(VLOOKUP(A102,[1]Personnel201712!$B$2:$E$1150,4,FALSE),"")</f>
        <v/>
      </c>
      <c r="D102" s="11" t="str">
        <f>IFERROR(VLOOKUP(C102,[1]Personnel201712!$E$2:$F$1150,2,FALSE),"")</f>
        <v/>
      </c>
      <c r="E102" s="11" t="str">
        <f>IFERROR(VLOOKUP(C102,[1]Personnel201712!$E$2:$G$1150,3,FALSE),"")</f>
        <v/>
      </c>
      <c r="F102" s="11" t="str">
        <f>IFERROR(VLOOKUP(C102,[1]Personnel201712!$E$2:$I$1150,5,FALSE),"")</f>
        <v/>
      </c>
      <c r="G102" s="11" t="str">
        <f>IFERROR(VLOOKUP(C102,[1]Personnel201712!$E$2:$J$1150,6,FALSE),"")</f>
        <v/>
      </c>
      <c r="H102" s="11" t="str">
        <f>IFERROR(VLOOKUP(C102,[1]Personnel201712!$E$2:$M$1150,9,FALSE),"")</f>
        <v/>
      </c>
      <c r="I102" s="11" t="str">
        <f>IFERROR(VLOOKUP(C102,[1]Personnel201712!$E$2:$N$1150,10,FALSE),"")</f>
        <v/>
      </c>
      <c r="J102" s="11" t="str">
        <f>IFERROR(VLOOKUP(C102,[1]Personnel201712!$E$2:$O$1150,11,FALSE),"")</f>
        <v/>
      </c>
      <c r="K102" s="11" t="str">
        <f>IFERROR(VLOOKUP(C102,[1]Personnel201712!$E$2:$R$1150,14,FALSE),"")</f>
        <v/>
      </c>
      <c r="L102" s="53" t="e">
        <f ca="1">INDIRECT(ADDRESS(MATCH(D102,A:A,0)+MATCH(K102,OFFSET($A$6,MATCH(D102,A:A,0),0):OFFSET($A$6,138,0),0),3,4))</f>
        <v>#N/A</v>
      </c>
      <c r="M102" s="11"/>
      <c r="N102" s="11" t="str">
        <f>IFERROR(VLOOKUP(C102,[1]Personnel201712!$E$2:$V$1150,18,FALSE),"")</f>
        <v/>
      </c>
    </row>
    <row r="103" spans="1:14" x14ac:dyDescent="0.25">
      <c r="A103" s="8"/>
      <c r="B103" s="9"/>
      <c r="C103" s="10" t="str">
        <f>IFERROR(VLOOKUP(A103,[1]Personnel201712!$B$2:$E$1150,4,FALSE),"")</f>
        <v/>
      </c>
      <c r="D103" s="11" t="str">
        <f>IFERROR(VLOOKUP(C103,[1]Personnel201712!$E$2:$F$1150,2,FALSE),"")</f>
        <v/>
      </c>
      <c r="E103" s="11" t="str">
        <f>IFERROR(VLOOKUP(C103,[1]Personnel201712!$E$2:$G$1150,3,FALSE),"")</f>
        <v/>
      </c>
      <c r="F103" s="11" t="str">
        <f>IFERROR(VLOOKUP(C103,[1]Personnel201712!$E$2:$I$1150,5,FALSE),"")</f>
        <v/>
      </c>
      <c r="G103" s="11" t="str">
        <f>IFERROR(VLOOKUP(C103,[1]Personnel201712!$E$2:$J$1150,6,FALSE),"")</f>
        <v/>
      </c>
      <c r="H103" s="11" t="str">
        <f>IFERROR(VLOOKUP(C103,[1]Personnel201712!$E$2:$M$1150,9,FALSE),"")</f>
        <v/>
      </c>
      <c r="I103" s="11" t="str">
        <f>IFERROR(VLOOKUP(C103,[1]Personnel201712!$E$2:$N$1150,10,FALSE),"")</f>
        <v/>
      </c>
      <c r="J103" s="11" t="str">
        <f>IFERROR(VLOOKUP(C103,[1]Personnel201712!$E$2:$O$1150,11,FALSE),"")</f>
        <v/>
      </c>
      <c r="K103" s="11" t="str">
        <f>IFERROR(VLOOKUP(C103,[1]Personnel201712!$E$2:$R$1150,14,FALSE),"")</f>
        <v/>
      </c>
      <c r="L103" s="53" t="e">
        <f ca="1">INDIRECT(ADDRESS(MATCH(D103,A:A,0)+MATCH(K103,OFFSET($A$6,MATCH(D103,A:A,0),0):OFFSET($A$6,138,0),0),3,4))</f>
        <v>#N/A</v>
      </c>
      <c r="M103" s="11"/>
      <c r="N103" s="11" t="str">
        <f>IFERROR(VLOOKUP(C103,[1]Personnel201712!$E$2:$V$1150,18,FALSE),"")</f>
        <v/>
      </c>
    </row>
    <row r="104" spans="1:14" x14ac:dyDescent="0.25">
      <c r="A104" s="8"/>
      <c r="B104" s="9"/>
      <c r="C104" s="10" t="str">
        <f>IFERROR(VLOOKUP(A104,[1]Personnel201712!$B$2:$E$1150,4,FALSE),"")</f>
        <v/>
      </c>
      <c r="D104" s="11" t="str">
        <f>IFERROR(VLOOKUP(C104,[1]Personnel201712!$E$2:$F$1150,2,FALSE),"")</f>
        <v/>
      </c>
      <c r="E104" s="11" t="str">
        <f>IFERROR(VLOOKUP(C104,[1]Personnel201712!$E$2:$G$1150,3,FALSE),"")</f>
        <v/>
      </c>
      <c r="F104" s="11" t="str">
        <f>IFERROR(VLOOKUP(C104,[1]Personnel201712!$E$2:$I$1150,5,FALSE),"")</f>
        <v/>
      </c>
      <c r="G104" s="11" t="str">
        <f>IFERROR(VLOOKUP(C104,[1]Personnel201712!$E$2:$J$1150,6,FALSE),"")</f>
        <v/>
      </c>
      <c r="H104" s="11" t="str">
        <f>IFERROR(VLOOKUP(C104,[1]Personnel201712!$E$2:$M$1150,9,FALSE),"")</f>
        <v/>
      </c>
      <c r="I104" s="11" t="str">
        <f>IFERROR(VLOOKUP(C104,[1]Personnel201712!$E$2:$N$1150,10,FALSE),"")</f>
        <v/>
      </c>
      <c r="J104" s="11" t="str">
        <f>IFERROR(VLOOKUP(C104,[1]Personnel201712!$E$2:$O$1150,11,FALSE),"")</f>
        <v/>
      </c>
      <c r="K104" s="11" t="str">
        <f>IFERROR(VLOOKUP(C104,[1]Personnel201712!$E$2:$R$1150,14,FALSE),"")</f>
        <v/>
      </c>
      <c r="L104" s="53" t="e">
        <f ca="1">INDIRECT(ADDRESS(MATCH(D104,A:A,0)+MATCH(K104,OFFSET($A$6,MATCH(D104,A:A,0),0):OFFSET($A$6,138,0),0),3,4))</f>
        <v>#N/A</v>
      </c>
      <c r="M104" s="11"/>
      <c r="N104" s="11" t="str">
        <f>IFERROR(VLOOKUP(C104,[1]Personnel201712!$E$2:$V$1150,18,FALSE),"")</f>
        <v/>
      </c>
    </row>
    <row r="105" spans="1:14" x14ac:dyDescent="0.25">
      <c r="A105" s="8"/>
      <c r="B105" s="9"/>
      <c r="C105" s="10" t="str">
        <f>IFERROR(VLOOKUP(A105,[1]Personnel201712!$B$2:$E$1150,4,FALSE),"")</f>
        <v/>
      </c>
      <c r="D105" s="11" t="str">
        <f>IFERROR(VLOOKUP(C105,[1]Personnel201712!$E$2:$F$1150,2,FALSE),"")</f>
        <v/>
      </c>
      <c r="E105" s="11" t="str">
        <f>IFERROR(VLOOKUP(C105,[1]Personnel201712!$E$2:$G$1150,3,FALSE),"")</f>
        <v/>
      </c>
      <c r="F105" s="11" t="str">
        <f>IFERROR(VLOOKUP(C105,[1]Personnel201712!$E$2:$I$1150,5,FALSE),"")</f>
        <v/>
      </c>
      <c r="G105" s="11" t="str">
        <f>IFERROR(VLOOKUP(C105,[1]Personnel201712!$E$2:$J$1150,6,FALSE),"")</f>
        <v/>
      </c>
      <c r="H105" s="11" t="str">
        <f>IFERROR(VLOOKUP(C105,[1]Personnel201712!$E$2:$M$1150,9,FALSE),"")</f>
        <v/>
      </c>
      <c r="I105" s="11" t="str">
        <f>IFERROR(VLOOKUP(C105,[1]Personnel201712!$E$2:$N$1150,10,FALSE),"")</f>
        <v/>
      </c>
      <c r="J105" s="11" t="str">
        <f>IFERROR(VLOOKUP(C105,[1]Personnel201712!$E$2:$O$1150,11,FALSE),"")</f>
        <v/>
      </c>
      <c r="K105" s="11" t="str">
        <f>IFERROR(VLOOKUP(C105,[1]Personnel201712!$E$2:$R$1150,14,FALSE),"")</f>
        <v/>
      </c>
      <c r="L105" s="53" t="e">
        <f ca="1">INDIRECT(ADDRESS(MATCH(D105,A:A,0)+MATCH(K105,OFFSET($A$6,MATCH(D105,A:A,0),0):OFFSET($A$6,138,0),0),3,4))</f>
        <v>#N/A</v>
      </c>
      <c r="M105" s="11"/>
      <c r="N105" s="11" t="str">
        <f>IFERROR(VLOOKUP(C105,[1]Personnel201712!$E$2:$V$1150,18,FALSE),"")</f>
        <v/>
      </c>
    </row>
    <row r="106" spans="1:14" x14ac:dyDescent="0.25">
      <c r="A106" s="8"/>
      <c r="B106" s="9"/>
      <c r="C106" s="10" t="str">
        <f>IFERROR(VLOOKUP(A106,[1]Personnel201712!$B$2:$E$1150,4,FALSE),"")</f>
        <v/>
      </c>
      <c r="D106" s="11" t="str">
        <f>IFERROR(VLOOKUP(C106,[1]Personnel201712!$E$2:$F$1150,2,FALSE),"")</f>
        <v/>
      </c>
      <c r="E106" s="11" t="str">
        <f>IFERROR(VLOOKUP(C106,[1]Personnel201712!$E$2:$G$1150,3,FALSE),"")</f>
        <v/>
      </c>
      <c r="F106" s="11" t="str">
        <f>IFERROR(VLOOKUP(C106,[1]Personnel201712!$E$2:$I$1150,5,FALSE),"")</f>
        <v/>
      </c>
      <c r="G106" s="11" t="str">
        <f>IFERROR(VLOOKUP(C106,[1]Personnel201712!$E$2:$J$1150,6,FALSE),"")</f>
        <v/>
      </c>
      <c r="H106" s="11" t="str">
        <f>IFERROR(VLOOKUP(C106,[1]Personnel201712!$E$2:$M$1150,9,FALSE),"")</f>
        <v/>
      </c>
      <c r="I106" s="11" t="str">
        <f>IFERROR(VLOOKUP(C106,[1]Personnel201712!$E$2:$N$1150,10,FALSE),"")</f>
        <v/>
      </c>
      <c r="J106" s="11" t="str">
        <f>IFERROR(VLOOKUP(C106,[1]Personnel201712!$E$2:$O$1150,11,FALSE),"")</f>
        <v/>
      </c>
      <c r="K106" s="11" t="str">
        <f>IFERROR(VLOOKUP(C106,[1]Personnel201712!$E$2:$R$1150,14,FALSE),"")</f>
        <v/>
      </c>
      <c r="L106" s="53" t="e">
        <f ca="1">INDIRECT(ADDRESS(MATCH(D106,A:A,0)+MATCH(K106,OFFSET($A$6,MATCH(D106,A:A,0),0):OFFSET($A$6,138,0),0),3,4))</f>
        <v>#N/A</v>
      </c>
      <c r="M106" s="11"/>
      <c r="N106" s="11" t="str">
        <f>IFERROR(VLOOKUP(C106,[1]Personnel201712!$E$2:$V$1150,18,FALSE),"")</f>
        <v/>
      </c>
    </row>
    <row r="107" spans="1:14" x14ac:dyDescent="0.25">
      <c r="A107" s="8"/>
      <c r="B107" s="9"/>
      <c r="C107" s="10" t="str">
        <f>IFERROR(VLOOKUP(A107,[1]Personnel201712!$B$2:$E$1150,4,FALSE),"")</f>
        <v/>
      </c>
      <c r="D107" s="11" t="str">
        <f>IFERROR(VLOOKUP(C107,[1]Personnel201712!$E$2:$F$1150,2,FALSE),"")</f>
        <v/>
      </c>
      <c r="E107" s="11" t="str">
        <f>IFERROR(VLOOKUP(C107,[1]Personnel201712!$E$2:$G$1150,3,FALSE),"")</f>
        <v/>
      </c>
      <c r="F107" s="11" t="str">
        <f>IFERROR(VLOOKUP(C107,[1]Personnel201712!$E$2:$I$1150,5,FALSE),"")</f>
        <v/>
      </c>
      <c r="G107" s="11" t="str">
        <f>IFERROR(VLOOKUP(C107,[1]Personnel201712!$E$2:$J$1150,6,FALSE),"")</f>
        <v/>
      </c>
      <c r="H107" s="11" t="str">
        <f>IFERROR(VLOOKUP(C107,[1]Personnel201712!$E$2:$M$1150,9,FALSE),"")</f>
        <v/>
      </c>
      <c r="I107" s="11" t="str">
        <f>IFERROR(VLOOKUP(C107,[1]Personnel201712!$E$2:$N$1150,10,FALSE),"")</f>
        <v/>
      </c>
      <c r="J107" s="11" t="str">
        <f>IFERROR(VLOOKUP(C107,[1]Personnel201712!$E$2:$O$1150,11,FALSE),"")</f>
        <v/>
      </c>
      <c r="K107" s="11" t="str">
        <f>IFERROR(VLOOKUP(C107,[1]Personnel201712!$E$2:$R$1150,14,FALSE),"")</f>
        <v/>
      </c>
      <c r="L107" s="53" t="e">
        <f ca="1">INDIRECT(ADDRESS(MATCH(D107,A:A,0)+MATCH(K107,OFFSET($A$6,MATCH(D107,A:A,0),0):OFFSET($A$6,138,0),0),3,4))</f>
        <v>#N/A</v>
      </c>
      <c r="M107" s="11"/>
      <c r="N107" s="11" t="str">
        <f>IFERROR(VLOOKUP(C107,[1]Personnel201712!$E$2:$V$1150,18,FALSE),"")</f>
        <v/>
      </c>
    </row>
    <row r="108" spans="1:14" x14ac:dyDescent="0.25">
      <c r="A108" s="8"/>
      <c r="B108" s="9"/>
      <c r="C108" s="10" t="str">
        <f>IFERROR(VLOOKUP(A108,[1]Personnel201712!$B$2:$E$1150,4,FALSE),"")</f>
        <v/>
      </c>
      <c r="D108" s="11" t="str">
        <f>IFERROR(VLOOKUP(C108,[1]Personnel201712!$E$2:$F$1150,2,FALSE),"")</f>
        <v/>
      </c>
      <c r="E108" s="11" t="str">
        <f>IFERROR(VLOOKUP(C108,[1]Personnel201712!$E$2:$G$1150,3,FALSE),"")</f>
        <v/>
      </c>
      <c r="F108" s="11" t="str">
        <f>IFERROR(VLOOKUP(C108,[1]Personnel201712!$E$2:$I$1150,5,FALSE),"")</f>
        <v/>
      </c>
      <c r="G108" s="11" t="str">
        <f>IFERROR(VLOOKUP(C108,[1]Personnel201712!$E$2:$J$1150,6,FALSE),"")</f>
        <v/>
      </c>
      <c r="H108" s="11" t="str">
        <f>IFERROR(VLOOKUP(C108,[1]Personnel201712!$E$2:$M$1150,9,FALSE),"")</f>
        <v/>
      </c>
      <c r="I108" s="11" t="str">
        <f>IFERROR(VLOOKUP(C108,[1]Personnel201712!$E$2:$N$1150,10,FALSE),"")</f>
        <v/>
      </c>
      <c r="J108" s="11" t="str">
        <f>IFERROR(VLOOKUP(C108,[1]Personnel201712!$E$2:$O$1150,11,FALSE),"")</f>
        <v/>
      </c>
      <c r="K108" s="11" t="str">
        <f>IFERROR(VLOOKUP(C108,[1]Personnel201712!$E$2:$R$1150,14,FALSE),"")</f>
        <v/>
      </c>
      <c r="L108" s="53" t="e">
        <f ca="1">INDIRECT(ADDRESS(MATCH(D108,A:A,0)+MATCH(K108,OFFSET($A$6,MATCH(D108,A:A,0),0):OFFSET($A$6,138,0),0),3,4))</f>
        <v>#N/A</v>
      </c>
      <c r="M108" s="11"/>
      <c r="N108" s="11" t="str">
        <f>IFERROR(VLOOKUP(C108,[1]Personnel201712!$E$2:$V$1150,18,FALSE),"")</f>
        <v/>
      </c>
    </row>
    <row r="109" spans="1:14" x14ac:dyDescent="0.25">
      <c r="A109" s="8"/>
      <c r="B109" s="9"/>
      <c r="C109" s="10" t="str">
        <f>IFERROR(VLOOKUP(A109,[1]Personnel201712!$B$2:$E$1150,4,FALSE),"")</f>
        <v/>
      </c>
      <c r="D109" s="11" t="str">
        <f>IFERROR(VLOOKUP(C109,[1]Personnel201712!$E$2:$F$1150,2,FALSE),"")</f>
        <v/>
      </c>
      <c r="E109" s="11" t="str">
        <f>IFERROR(VLOOKUP(C109,[1]Personnel201712!$E$2:$G$1150,3,FALSE),"")</f>
        <v/>
      </c>
      <c r="F109" s="11" t="str">
        <f>IFERROR(VLOOKUP(C109,[1]Personnel201712!$E$2:$I$1150,5,FALSE),"")</f>
        <v/>
      </c>
      <c r="G109" s="11" t="str">
        <f>IFERROR(VLOOKUP(C109,[1]Personnel201712!$E$2:$J$1150,6,FALSE),"")</f>
        <v/>
      </c>
      <c r="H109" s="11" t="str">
        <f>IFERROR(VLOOKUP(C109,[1]Personnel201712!$E$2:$M$1150,9,FALSE),"")</f>
        <v/>
      </c>
      <c r="I109" s="11" t="str">
        <f>IFERROR(VLOOKUP(C109,[1]Personnel201712!$E$2:$N$1150,10,FALSE),"")</f>
        <v/>
      </c>
      <c r="J109" s="11" t="str">
        <f>IFERROR(VLOOKUP(C109,[1]Personnel201712!$E$2:$O$1150,11,FALSE),"")</f>
        <v/>
      </c>
      <c r="K109" s="11" t="str">
        <f>IFERROR(VLOOKUP(C109,[1]Personnel201712!$E$2:$R$1150,14,FALSE),"")</f>
        <v/>
      </c>
      <c r="L109" s="53" t="e">
        <f ca="1">INDIRECT(ADDRESS(MATCH(D109,A:A,0)+MATCH(K109,OFFSET($A$6,MATCH(D109,A:A,0),0):OFFSET($A$6,138,0),0),3,4))</f>
        <v>#N/A</v>
      </c>
      <c r="M109" s="11"/>
      <c r="N109" s="11" t="str">
        <f>IFERROR(VLOOKUP(C109,[1]Personnel201712!$E$2:$V$1150,18,FALSE),"")</f>
        <v/>
      </c>
    </row>
    <row r="110" spans="1:14" x14ac:dyDescent="0.25">
      <c r="A110" s="8"/>
      <c r="B110" s="9"/>
      <c r="C110" s="10" t="str">
        <f>IFERROR(VLOOKUP(A110,[1]Personnel201712!$B$2:$E$1150,4,FALSE),"")</f>
        <v/>
      </c>
      <c r="D110" s="11" t="str">
        <f>IFERROR(VLOOKUP(C110,[1]Personnel201712!$E$2:$F$1150,2,FALSE),"")</f>
        <v/>
      </c>
      <c r="E110" s="11" t="str">
        <f>IFERROR(VLOOKUP(C110,[1]Personnel201712!$E$2:$G$1150,3,FALSE),"")</f>
        <v/>
      </c>
      <c r="F110" s="11" t="str">
        <f>IFERROR(VLOOKUP(C110,[1]Personnel201712!$E$2:$I$1150,5,FALSE),"")</f>
        <v/>
      </c>
      <c r="G110" s="11" t="str">
        <f>IFERROR(VLOOKUP(C110,[1]Personnel201712!$E$2:$J$1150,6,FALSE),"")</f>
        <v/>
      </c>
      <c r="H110" s="11" t="str">
        <f>IFERROR(VLOOKUP(C110,[1]Personnel201712!$E$2:$M$1150,9,FALSE),"")</f>
        <v/>
      </c>
      <c r="I110" s="11" t="str">
        <f>IFERROR(VLOOKUP(C110,[1]Personnel201712!$E$2:$N$1150,10,FALSE),"")</f>
        <v/>
      </c>
      <c r="J110" s="11" t="str">
        <f>IFERROR(VLOOKUP(C110,[1]Personnel201712!$E$2:$O$1150,11,FALSE),"")</f>
        <v/>
      </c>
      <c r="K110" s="11" t="str">
        <f>IFERROR(VLOOKUP(C110,[1]Personnel201712!$E$2:$R$1150,14,FALSE),"")</f>
        <v/>
      </c>
      <c r="L110" s="53" t="e">
        <f ca="1">INDIRECT(ADDRESS(MATCH(D110,A:A,0)+MATCH(K110,OFFSET($A$6,MATCH(D110,A:A,0),0):OFFSET($A$6,138,0),0),3,4))</f>
        <v>#N/A</v>
      </c>
      <c r="M110" s="11"/>
      <c r="N110" s="11" t="str">
        <f>IFERROR(VLOOKUP(C110,[1]Personnel201712!$E$2:$V$1150,18,FALSE),"")</f>
        <v/>
      </c>
    </row>
    <row r="111" spans="1:14" x14ac:dyDescent="0.25">
      <c r="A111" s="8"/>
      <c r="B111" s="9"/>
      <c r="C111" s="10" t="str">
        <f>IFERROR(VLOOKUP(A111,[1]Personnel201712!$B$2:$E$1150,4,FALSE),"")</f>
        <v/>
      </c>
      <c r="D111" s="11" t="str">
        <f>IFERROR(VLOOKUP(C111,[1]Personnel201712!$E$2:$F$1150,2,FALSE),"")</f>
        <v/>
      </c>
      <c r="E111" s="11" t="str">
        <f>IFERROR(VLOOKUP(C111,[1]Personnel201712!$E$2:$G$1150,3,FALSE),"")</f>
        <v/>
      </c>
      <c r="F111" s="11" t="str">
        <f>IFERROR(VLOOKUP(C111,[1]Personnel201712!$E$2:$I$1150,5,FALSE),"")</f>
        <v/>
      </c>
      <c r="G111" s="11" t="str">
        <f>IFERROR(VLOOKUP(C111,[1]Personnel201712!$E$2:$J$1150,6,FALSE),"")</f>
        <v/>
      </c>
      <c r="H111" s="11" t="str">
        <f>IFERROR(VLOOKUP(C111,[1]Personnel201712!$E$2:$M$1150,9,FALSE),"")</f>
        <v/>
      </c>
      <c r="I111" s="11" t="str">
        <f>IFERROR(VLOOKUP(C111,[1]Personnel201712!$E$2:$N$1150,10,FALSE),"")</f>
        <v/>
      </c>
      <c r="J111" s="11" t="str">
        <f>IFERROR(VLOOKUP(C111,[1]Personnel201712!$E$2:$O$1150,11,FALSE),"")</f>
        <v/>
      </c>
      <c r="K111" s="11" t="str">
        <f>IFERROR(VLOOKUP(C111,[1]Personnel201712!$E$2:$R$1150,14,FALSE),"")</f>
        <v/>
      </c>
      <c r="L111" s="53" t="e">
        <f ca="1">INDIRECT(ADDRESS(MATCH(D111,A:A,0)+MATCH(K111,OFFSET($A$6,MATCH(D111,A:A,0),0):OFFSET($A$6,138,0),0),3,4))</f>
        <v>#N/A</v>
      </c>
      <c r="M111" s="11"/>
      <c r="N111" s="11" t="str">
        <f>IFERROR(VLOOKUP(C111,[1]Personnel201712!$E$2:$V$1150,18,FALSE),"")</f>
        <v/>
      </c>
    </row>
    <row r="112" spans="1:14" x14ac:dyDescent="0.25">
      <c r="A112" s="8"/>
      <c r="B112" s="9"/>
      <c r="C112" s="10"/>
      <c r="D112" s="11"/>
      <c r="E112" s="11"/>
      <c r="F112" s="11"/>
      <c r="G112" s="11"/>
      <c r="H112" s="11"/>
      <c r="I112" s="11"/>
      <c r="J112" s="11"/>
      <c r="K112" s="11"/>
      <c r="L112" s="53" t="e">
        <f ca="1">INDIRECT(ADDRESS(MATCH(D112,A:A,0)+MATCH(K112,OFFSET($A$6,MATCH(D112,A:A,0),0):OFFSET($A$6,138,0),0),3,4))</f>
        <v>#N/A</v>
      </c>
      <c r="M112" s="11"/>
      <c r="N112" s="11" t="str">
        <f>IFERROR(VLOOKUP(C112,[1]Personnel201712!$E$2:$V$1150,18,FALSE),"")</f>
        <v/>
      </c>
    </row>
    <row r="113" spans="1:14" x14ac:dyDescent="0.25">
      <c r="A113" s="20"/>
      <c r="B113" s="21"/>
      <c r="C113" s="10" t="str">
        <f>IFERROR(VLOOKUP(A113,[1]Personnel201712!$B$2:$E$1150,4,FALSE),"")</f>
        <v/>
      </c>
      <c r="D113" s="11" t="str">
        <f>IFERROR(VLOOKUP(C113,[1]Personnel201712!$E$2:$F$1150,2,FALSE),"")</f>
        <v/>
      </c>
      <c r="E113" s="11" t="str">
        <f>IFERROR(VLOOKUP(C113,[1]Personnel201712!$E$2:$G$1150,3,FALSE),"")</f>
        <v/>
      </c>
      <c r="F113" s="11" t="str">
        <f>IFERROR(VLOOKUP(C113,[1]Personnel201712!$E$2:$I$1150,5,FALSE),"")</f>
        <v/>
      </c>
      <c r="G113" s="11" t="str">
        <f>IFERROR(VLOOKUP(C113,[1]Personnel201712!$E$2:$J$1150,6,FALSE),"")</f>
        <v/>
      </c>
      <c r="H113" s="11" t="str">
        <f>IFERROR(VLOOKUP(C113,[1]Personnel201712!$E$2:$M$1150,9,FALSE),"")</f>
        <v/>
      </c>
      <c r="I113" s="11" t="str">
        <f>IFERROR(VLOOKUP(C113,[1]Personnel201712!$E$2:$N$1150,10,FALSE),"")</f>
        <v/>
      </c>
      <c r="J113" s="11" t="str">
        <f>IFERROR(VLOOKUP(C113,[1]Personnel201712!$E$2:$O$1150,11,FALSE),"")</f>
        <v/>
      </c>
      <c r="K113" s="11" t="str">
        <f>IFERROR(VLOOKUP(C113,[1]Personnel201712!$E$2:$R$1150,14,FALSE),"")</f>
        <v/>
      </c>
      <c r="L113" s="53" t="e">
        <f ca="1">INDIRECT(ADDRESS(MATCH(D113,A:A,0)+MATCH(K113,OFFSET($A$6,MATCH(D113,A:A,0),0):OFFSET($A$6,138,0),0),3,4))</f>
        <v>#N/A</v>
      </c>
      <c r="M113" s="11"/>
      <c r="N113" s="11" t="str">
        <f>IFERROR(VLOOKUP(C113,[1]Personnel201712!$E$2:$V$1150,18,FALSE),"")</f>
        <v/>
      </c>
    </row>
    <row r="114" spans="1:14" x14ac:dyDescent="0.25">
      <c r="A114" s="8"/>
      <c r="B114" s="9"/>
      <c r="C114" s="10" t="str">
        <f>IFERROR(VLOOKUP(A114,[1]Personnel201712!$B$2:$E$1150,4,FALSE),"")</f>
        <v/>
      </c>
      <c r="D114" s="11" t="str">
        <f>IFERROR(VLOOKUP(C114,[1]Personnel201712!$E$2:$F$1150,2,FALSE),"")</f>
        <v/>
      </c>
      <c r="E114" s="11" t="str">
        <f>IFERROR(VLOOKUP(C114,[1]Personnel201712!$E$2:$G$1150,3,FALSE),"")</f>
        <v/>
      </c>
      <c r="F114" s="11" t="str">
        <f>IFERROR(VLOOKUP(C114,[1]Personnel201712!$E$2:$I$1150,5,FALSE),"")</f>
        <v/>
      </c>
      <c r="G114" s="11" t="str">
        <f>IFERROR(VLOOKUP(C114,[1]Personnel201712!$E$2:$J$1150,6,FALSE),"")</f>
        <v/>
      </c>
      <c r="H114" s="11" t="str">
        <f>IFERROR(VLOOKUP(C114,[1]Personnel201712!$E$2:$M$1150,9,FALSE),"")</f>
        <v/>
      </c>
      <c r="I114" s="11" t="str">
        <f>IFERROR(VLOOKUP(C114,[1]Personnel201712!$E$2:$N$1150,10,FALSE),"")</f>
        <v/>
      </c>
      <c r="J114" s="11" t="str">
        <f>IFERROR(VLOOKUP(C114,[1]Personnel201712!$E$2:$O$1150,11,FALSE),"")</f>
        <v/>
      </c>
      <c r="K114" s="11" t="str">
        <f>IFERROR(VLOOKUP(C114,[1]Personnel201712!$E$2:$R$1150,14,FALSE),"")</f>
        <v/>
      </c>
      <c r="L114" s="53" t="e">
        <f ca="1">INDIRECT(ADDRESS(MATCH(D114,A:A,0)+MATCH(K114,OFFSET($A$6,MATCH(D114,A:A,0),0):OFFSET($A$6,138,0),0),3,4))</f>
        <v>#N/A</v>
      </c>
      <c r="M114" s="11"/>
      <c r="N114" s="11" t="str">
        <f>IFERROR(VLOOKUP(C114,[1]Personnel201712!$E$2:$V$1150,18,FALSE),"")</f>
        <v/>
      </c>
    </row>
    <row r="115" spans="1:14" x14ac:dyDescent="0.25">
      <c r="A115" s="8"/>
      <c r="B115" s="9"/>
      <c r="C115" s="10" t="str">
        <f>IFERROR(VLOOKUP(A115,[1]Personnel201712!$B$2:$E$1150,4,FALSE),"")</f>
        <v/>
      </c>
      <c r="D115" s="11" t="str">
        <f>IFERROR(VLOOKUP(C115,[1]Personnel201712!$E$2:$F$1150,2,FALSE),"")</f>
        <v/>
      </c>
      <c r="E115" s="11" t="str">
        <f>IFERROR(VLOOKUP(C115,[1]Personnel201712!$E$2:$G$1150,3,FALSE),"")</f>
        <v/>
      </c>
      <c r="F115" s="11" t="str">
        <f>IFERROR(VLOOKUP(C115,[1]Personnel201712!$E$2:$I$1150,5,FALSE),"")</f>
        <v/>
      </c>
      <c r="G115" s="11" t="str">
        <f>IFERROR(VLOOKUP(C115,[1]Personnel201712!$E$2:$J$1150,6,FALSE),"")</f>
        <v/>
      </c>
      <c r="H115" s="11" t="str">
        <f>IFERROR(VLOOKUP(C115,[1]Personnel201712!$E$2:$M$1150,9,FALSE),"")</f>
        <v/>
      </c>
      <c r="I115" s="11" t="str">
        <f>IFERROR(VLOOKUP(C115,[1]Personnel201712!$E$2:$N$1150,10,FALSE),"")</f>
        <v/>
      </c>
      <c r="J115" s="11" t="str">
        <f>IFERROR(VLOOKUP(C115,[1]Personnel201712!$E$2:$O$1150,11,FALSE),"")</f>
        <v/>
      </c>
      <c r="K115" s="11" t="str">
        <f>IFERROR(VLOOKUP(C115,[1]Personnel201712!$E$2:$R$1150,14,FALSE),"")</f>
        <v/>
      </c>
      <c r="L115" s="53" t="e">
        <f ca="1">INDIRECT(ADDRESS(MATCH(D115,A:A,0)+MATCH(K115,OFFSET($A$6,MATCH(D115,A:A,0),0):OFFSET($A$6,138,0),0),3,4))</f>
        <v>#N/A</v>
      </c>
      <c r="M115" s="11"/>
      <c r="N115" s="11" t="str">
        <f>IFERROR(VLOOKUP(C115,[1]Personnel201712!$E$2:$V$1150,18,FALSE),"")</f>
        <v/>
      </c>
    </row>
    <row r="116" spans="1:14" x14ac:dyDescent="0.25">
      <c r="A116" s="8"/>
      <c r="B116" s="9"/>
      <c r="C116" s="10" t="str">
        <f>IFERROR(VLOOKUP(A116,[1]Personnel201712!$B$2:$E$1150,4,FALSE),"")</f>
        <v/>
      </c>
      <c r="D116" s="11" t="str">
        <f>IFERROR(VLOOKUP(C116,[1]Personnel201712!$E$2:$F$1150,2,FALSE),"")</f>
        <v/>
      </c>
      <c r="E116" s="11" t="str">
        <f>IFERROR(VLOOKUP(C116,[1]Personnel201712!$E$2:$G$1150,3,FALSE),"")</f>
        <v/>
      </c>
      <c r="F116" s="11" t="str">
        <f>IFERROR(VLOOKUP(C116,[1]Personnel201712!$E$2:$I$1150,5,FALSE),"")</f>
        <v/>
      </c>
      <c r="G116" s="11" t="str">
        <f>IFERROR(VLOOKUP(C116,[1]Personnel201712!$E$2:$J$1150,6,FALSE),"")</f>
        <v/>
      </c>
      <c r="H116" s="11" t="str">
        <f>IFERROR(VLOOKUP(C116,[1]Personnel201712!$E$2:$M$1150,9,FALSE),"")</f>
        <v/>
      </c>
      <c r="I116" s="11" t="str">
        <f>IFERROR(VLOOKUP(C116,[1]Personnel201712!$E$2:$N$1150,10,FALSE),"")</f>
        <v/>
      </c>
      <c r="J116" s="11" t="str">
        <f>IFERROR(VLOOKUP(C116,[1]Personnel201712!$E$2:$O$1150,11,FALSE),"")</f>
        <v/>
      </c>
      <c r="K116" s="11" t="str">
        <f>IFERROR(VLOOKUP(C116,[1]Personnel201712!$E$2:$R$1150,14,FALSE),"")</f>
        <v/>
      </c>
      <c r="L116" s="53" t="e">
        <f ca="1">INDIRECT(ADDRESS(MATCH(D116,A:A,0)+MATCH(K116,OFFSET($A$6,MATCH(D116,A:A,0),0):OFFSET($A$6,138,0),0),3,4))</f>
        <v>#N/A</v>
      </c>
      <c r="M116" s="11"/>
      <c r="N116" s="11" t="str">
        <f>IFERROR(VLOOKUP(C116,[1]Personnel201712!$E$2:$V$1150,18,FALSE),"")</f>
        <v/>
      </c>
    </row>
    <row r="117" spans="1:14" x14ac:dyDescent="0.25">
      <c r="A117" s="20"/>
      <c r="B117" s="21"/>
      <c r="C117" s="10" t="str">
        <f>IFERROR(VLOOKUP(A117,[1]Personnel201712!$B$2:$E$1150,4,FALSE),"")</f>
        <v/>
      </c>
      <c r="D117" s="11" t="str">
        <f>IFERROR(VLOOKUP(C117,[1]Personnel201712!$E$2:$F$1150,2,FALSE),"")</f>
        <v/>
      </c>
      <c r="E117" s="11" t="str">
        <f>IFERROR(VLOOKUP(C117,[1]Personnel201712!$E$2:$G$1150,3,FALSE),"")</f>
        <v/>
      </c>
      <c r="F117" s="11" t="str">
        <f>IFERROR(VLOOKUP(C117,[1]Personnel201712!$E$2:$I$1150,5,FALSE),"")</f>
        <v/>
      </c>
      <c r="G117" s="11" t="str">
        <f>IFERROR(VLOOKUP(C117,[1]Personnel201712!$E$2:$J$1150,6,FALSE),"")</f>
        <v/>
      </c>
      <c r="H117" s="11" t="str">
        <f>IFERROR(VLOOKUP(C117,[1]Personnel201712!$E$2:$M$1150,9,FALSE),"")</f>
        <v/>
      </c>
      <c r="I117" s="11" t="str">
        <f>IFERROR(VLOOKUP(C117,[1]Personnel201712!$E$2:$N$1150,10,FALSE),"")</f>
        <v/>
      </c>
      <c r="J117" s="11" t="str">
        <f>IFERROR(VLOOKUP(C117,[1]Personnel201712!$E$2:$O$1150,11,FALSE),"")</f>
        <v/>
      </c>
      <c r="K117" s="11" t="str">
        <f>IFERROR(VLOOKUP(C117,[1]Personnel201712!$E$2:$R$1150,14,FALSE),"")</f>
        <v/>
      </c>
      <c r="L117" s="53" t="e">
        <f ca="1">INDIRECT(ADDRESS(MATCH(D117,A:A,0)+MATCH(K117,OFFSET($A$6,MATCH(D117,A:A,0),0):OFFSET($A$6,138,0),0),3,4))</f>
        <v>#N/A</v>
      </c>
      <c r="M117" s="11"/>
      <c r="N117" s="11" t="str">
        <f>IFERROR(VLOOKUP(C117,[1]Personnel201712!$E$2:$V$1150,18,FALSE),"")</f>
        <v/>
      </c>
    </row>
    <row r="118" spans="1:14" x14ac:dyDescent="0.25">
      <c r="A118" s="8"/>
      <c r="B118" s="9"/>
      <c r="C118" s="10" t="str">
        <f>IFERROR(VLOOKUP(A118,[1]Personnel201712!$B$2:$E$1150,4,FALSE),"")</f>
        <v/>
      </c>
      <c r="D118" s="11" t="str">
        <f>IFERROR(VLOOKUP(C118,[1]Personnel201712!$E$2:$F$1150,2,FALSE),"")</f>
        <v/>
      </c>
      <c r="E118" s="11" t="str">
        <f>IFERROR(VLOOKUP(C118,[1]Personnel201712!$E$2:$G$1150,3,FALSE),"")</f>
        <v/>
      </c>
      <c r="F118" s="11" t="str">
        <f>IFERROR(VLOOKUP(C118,[1]Personnel201712!$E$2:$I$1150,5,FALSE),"")</f>
        <v/>
      </c>
      <c r="G118" s="11" t="str">
        <f>IFERROR(VLOOKUP(C118,[1]Personnel201712!$E$2:$J$1150,6,FALSE),"")</f>
        <v/>
      </c>
      <c r="H118" s="11" t="str">
        <f>IFERROR(VLOOKUP(C118,[1]Personnel201712!$E$2:$M$1150,9,FALSE),"")</f>
        <v/>
      </c>
      <c r="I118" s="11" t="str">
        <f>IFERROR(VLOOKUP(C118,[1]Personnel201712!$E$2:$N$1150,10,FALSE),"")</f>
        <v/>
      </c>
      <c r="J118" s="11" t="str">
        <f>IFERROR(VLOOKUP(C118,[1]Personnel201712!$E$2:$O$1150,11,FALSE),"")</f>
        <v/>
      </c>
      <c r="K118" s="11" t="str">
        <f>IFERROR(VLOOKUP(C118,[1]Personnel201712!$E$2:$R$1150,14,FALSE),"")</f>
        <v/>
      </c>
      <c r="L118" s="53" t="e">
        <f ca="1">INDIRECT(ADDRESS(MATCH(D118,A:A,0)+MATCH(K118,OFFSET($A$6,MATCH(D118,A:A,0),0):OFFSET($A$6,138,0),0),3,4))</f>
        <v>#N/A</v>
      </c>
      <c r="M118" s="11"/>
      <c r="N118" s="11" t="str">
        <f>IFERROR(VLOOKUP(C118,[1]Personnel201712!$E$2:$V$1150,18,FALSE),"")</f>
        <v/>
      </c>
    </row>
    <row r="119" spans="1:14" x14ac:dyDescent="0.25">
      <c r="A119" s="8"/>
      <c r="B119" s="9"/>
      <c r="C119" s="10" t="str">
        <f>IFERROR(VLOOKUP(A119,[1]Personnel201712!$B$2:$E$1150,4,FALSE),"")</f>
        <v/>
      </c>
      <c r="D119" s="11" t="str">
        <f>IFERROR(VLOOKUP(C119,[1]Personnel201712!$E$2:$F$1150,2,FALSE),"")</f>
        <v/>
      </c>
      <c r="E119" s="11" t="str">
        <f>IFERROR(VLOOKUP(C119,[1]Personnel201712!$E$2:$G$1150,3,FALSE),"")</f>
        <v/>
      </c>
      <c r="F119" s="11" t="str">
        <f>IFERROR(VLOOKUP(C119,[1]Personnel201712!$E$2:$I$1150,5,FALSE),"")</f>
        <v/>
      </c>
      <c r="G119" s="11" t="str">
        <f>IFERROR(VLOOKUP(C119,[1]Personnel201712!$E$2:$J$1150,6,FALSE),"")</f>
        <v/>
      </c>
      <c r="H119" s="11" t="str">
        <f>IFERROR(VLOOKUP(C119,[1]Personnel201712!$E$2:$M$1150,9,FALSE),"")</f>
        <v/>
      </c>
      <c r="I119" s="11" t="str">
        <f>IFERROR(VLOOKUP(C119,[1]Personnel201712!$E$2:$N$1150,10,FALSE),"")</f>
        <v/>
      </c>
      <c r="J119" s="11" t="str">
        <f>IFERROR(VLOOKUP(C119,[1]Personnel201712!$E$2:$O$1150,11,FALSE),"")</f>
        <v/>
      </c>
      <c r="K119" s="11" t="str">
        <f>IFERROR(VLOOKUP(C119,[1]Personnel201712!$E$2:$R$1150,14,FALSE),"")</f>
        <v/>
      </c>
      <c r="L119" s="53" t="e">
        <f ca="1">INDIRECT(ADDRESS(MATCH(D119,A:A,0)+MATCH(K119,OFFSET($A$6,MATCH(D119,A:A,0),0):OFFSET($A$6,138,0),0),3,4))</f>
        <v>#N/A</v>
      </c>
      <c r="M119" s="11"/>
      <c r="N119" s="11" t="str">
        <f>IFERROR(VLOOKUP(C119,[1]Personnel201712!$E$2:$V$1150,18,FALSE),"")</f>
        <v/>
      </c>
    </row>
    <row r="120" spans="1:14" x14ac:dyDescent="0.25">
      <c r="A120" s="8"/>
      <c r="B120" s="9"/>
      <c r="C120" s="10" t="str">
        <f>IFERROR(VLOOKUP(A120,[1]Personnel201712!$B$2:$E$1150,4,FALSE),"")</f>
        <v/>
      </c>
      <c r="D120" s="11" t="str">
        <f>IFERROR(VLOOKUP(C120,[1]Personnel201712!$E$2:$F$1150,2,FALSE),"")</f>
        <v/>
      </c>
      <c r="E120" s="11" t="str">
        <f>IFERROR(VLOOKUP(C120,[1]Personnel201712!$E$2:$G$1150,3,FALSE),"")</f>
        <v/>
      </c>
      <c r="F120" s="11" t="str">
        <f>IFERROR(VLOOKUP(C120,[1]Personnel201712!$E$2:$I$1150,5,FALSE),"")</f>
        <v/>
      </c>
      <c r="G120" s="11" t="str">
        <f>IFERROR(VLOOKUP(C120,[1]Personnel201712!$E$2:$J$1150,6,FALSE),"")</f>
        <v/>
      </c>
      <c r="H120" s="11" t="str">
        <f>IFERROR(VLOOKUP(C120,[1]Personnel201712!$E$2:$M$1150,9,FALSE),"")</f>
        <v/>
      </c>
      <c r="I120" s="11" t="str">
        <f>IFERROR(VLOOKUP(C120,[1]Personnel201712!$E$2:$N$1150,10,FALSE),"")</f>
        <v/>
      </c>
      <c r="J120" s="11" t="str">
        <f>IFERROR(VLOOKUP(C120,[1]Personnel201712!$E$2:$O$1150,11,FALSE),"")</f>
        <v/>
      </c>
      <c r="K120" s="11" t="str">
        <f>IFERROR(VLOOKUP(C120,[1]Personnel201712!$E$2:$R$1150,14,FALSE),"")</f>
        <v/>
      </c>
      <c r="L120" s="53" t="e">
        <f ca="1">INDIRECT(ADDRESS(MATCH(D120,A:A,0)+MATCH(K120,OFFSET($A$6,MATCH(D120,A:A,0),0):OFFSET($A$6,138,0),0),3,4))</f>
        <v>#N/A</v>
      </c>
      <c r="M120" s="11"/>
      <c r="N120" s="11" t="str">
        <f>IFERROR(VLOOKUP(C120,[1]Personnel201712!$E$2:$V$1150,18,FALSE),"")</f>
        <v/>
      </c>
    </row>
    <row r="121" spans="1:14" x14ac:dyDescent="0.25">
      <c r="A121" s="24"/>
      <c r="B121" s="25"/>
      <c r="C121" s="10" t="str">
        <f>IFERROR(VLOOKUP(A121,[1]Personnel201712!$B$2:$E$1150,4,FALSE),"")</f>
        <v/>
      </c>
      <c r="D121" s="11" t="str">
        <f>IFERROR(VLOOKUP(C121,[1]Personnel201712!$E$2:$F$1150,2,FALSE),"")</f>
        <v/>
      </c>
      <c r="E121" s="11" t="str">
        <f>IFERROR(VLOOKUP(C121,[1]Personnel201712!$E$2:$G$1150,3,FALSE),"")</f>
        <v/>
      </c>
      <c r="F121" s="11" t="str">
        <f>IFERROR(VLOOKUP(C121,[1]Personnel201712!$E$2:$I$1150,5,FALSE),"")</f>
        <v/>
      </c>
      <c r="G121" s="11" t="str">
        <f>IFERROR(VLOOKUP(C121,[1]Personnel201712!$E$2:$J$1150,6,FALSE),"")</f>
        <v/>
      </c>
      <c r="H121" s="11" t="str">
        <f>IFERROR(VLOOKUP(C121,[1]Personnel201712!$E$2:$M$1150,9,FALSE),"")</f>
        <v/>
      </c>
      <c r="I121" s="11" t="str">
        <f>IFERROR(VLOOKUP(C121,[1]Personnel201712!$E$2:$N$1150,10,FALSE),"")</f>
        <v/>
      </c>
      <c r="J121" s="11" t="str">
        <f>IFERROR(VLOOKUP(C121,[1]Personnel201712!$E$2:$O$1150,11,FALSE),"")</f>
        <v/>
      </c>
      <c r="K121" s="11" t="str">
        <f>IFERROR(VLOOKUP(C121,[1]Personnel201712!$E$2:$R$1150,14,FALSE),"")</f>
        <v/>
      </c>
      <c r="L121" s="53" t="e">
        <f ca="1">INDIRECT(ADDRESS(MATCH(D121,A:A,0)+MATCH(K121,OFFSET($A$6,MATCH(D121,A:A,0),0):OFFSET($A$6,138,0),0),3,4))</f>
        <v>#N/A</v>
      </c>
      <c r="M121" s="11"/>
      <c r="N121" s="11" t="str">
        <f>IFERROR(VLOOKUP(C121,[1]Personnel201712!$E$2:$V$1150,18,FALSE),"")</f>
        <v/>
      </c>
    </row>
    <row r="122" spans="1:14" x14ac:dyDescent="0.25">
      <c r="A122" s="8"/>
      <c r="B122" s="9"/>
      <c r="C122" s="10" t="str">
        <f>IFERROR(VLOOKUP(A122,[1]Personnel201712!$B$2:$E$1150,4,FALSE),"")</f>
        <v/>
      </c>
      <c r="D122" s="11" t="str">
        <f>IFERROR(VLOOKUP(C122,[1]Personnel201712!$E$2:$F$1150,2,FALSE),"")</f>
        <v/>
      </c>
      <c r="E122" s="11" t="str">
        <f>IFERROR(VLOOKUP(C122,[1]Personnel201712!$E$2:$G$1150,3,FALSE),"")</f>
        <v/>
      </c>
      <c r="F122" s="11" t="str">
        <f>IFERROR(VLOOKUP(C122,[1]Personnel201712!$E$2:$I$1150,5,FALSE),"")</f>
        <v/>
      </c>
      <c r="G122" s="11" t="str">
        <f>IFERROR(VLOOKUP(C122,[1]Personnel201712!$E$2:$J$1150,6,FALSE),"")</f>
        <v/>
      </c>
      <c r="H122" s="11" t="str">
        <f>IFERROR(VLOOKUP(C122,[1]Personnel201712!$E$2:$M$1150,9,FALSE),"")</f>
        <v/>
      </c>
      <c r="I122" s="11" t="str">
        <f>IFERROR(VLOOKUP(C122,[1]Personnel201712!$E$2:$N$1150,10,FALSE),"")</f>
        <v/>
      </c>
      <c r="J122" s="11" t="str">
        <f>IFERROR(VLOOKUP(C122,[1]Personnel201712!$E$2:$O$1150,11,FALSE),"")</f>
        <v/>
      </c>
      <c r="K122" s="11" t="str">
        <f>IFERROR(VLOOKUP(C122,[1]Personnel201712!$E$2:$R$1150,14,FALSE),"")</f>
        <v/>
      </c>
      <c r="L122" s="53" t="e">
        <f ca="1">INDIRECT(ADDRESS(MATCH(D122,A:A,0)+MATCH(K122,OFFSET($A$6,MATCH(D122,A:A,0),0):OFFSET($A$6,138,0),0),3,4))</f>
        <v>#N/A</v>
      </c>
      <c r="M122" s="11"/>
      <c r="N122" s="11" t="str">
        <f>IFERROR(VLOOKUP(C122,[1]Personnel201712!$E$2:$V$1150,18,FALSE),"")</f>
        <v/>
      </c>
    </row>
    <row r="123" spans="1:14" x14ac:dyDescent="0.25">
      <c r="A123" s="8"/>
      <c r="B123" s="9"/>
      <c r="C123" s="10" t="str">
        <f>IFERROR(VLOOKUP(A123,[1]Personnel201712!$B$2:$E$1150,4,FALSE),"")</f>
        <v/>
      </c>
      <c r="D123" s="11" t="str">
        <f>IFERROR(VLOOKUP(C123,[1]Personnel201712!$E$2:$F$1150,2,FALSE),"")</f>
        <v/>
      </c>
      <c r="E123" s="11" t="str">
        <f>IFERROR(VLOOKUP(C123,[1]Personnel201712!$E$2:$G$1150,3,FALSE),"")</f>
        <v/>
      </c>
      <c r="F123" s="11" t="str">
        <f>IFERROR(VLOOKUP(C123,[1]Personnel201712!$E$2:$I$1150,5,FALSE),"")</f>
        <v/>
      </c>
      <c r="G123" s="11" t="str">
        <f>IFERROR(VLOOKUP(C123,[1]Personnel201712!$E$2:$J$1150,6,FALSE),"")</f>
        <v/>
      </c>
      <c r="H123" s="11" t="str">
        <f>IFERROR(VLOOKUP(C123,[1]Personnel201712!$E$2:$M$1150,9,FALSE),"")</f>
        <v/>
      </c>
      <c r="I123" s="11" t="str">
        <f>IFERROR(VLOOKUP(C123,[1]Personnel201712!$E$2:$N$1150,10,FALSE),"")</f>
        <v/>
      </c>
      <c r="J123" s="11" t="str">
        <f>IFERROR(VLOOKUP(C123,[1]Personnel201712!$E$2:$O$1150,11,FALSE),"")</f>
        <v/>
      </c>
      <c r="K123" s="11" t="str">
        <f>IFERROR(VLOOKUP(C123,[1]Personnel201712!$E$2:$R$1150,14,FALSE),"")</f>
        <v/>
      </c>
      <c r="L123" s="53" t="e">
        <f ca="1">INDIRECT(ADDRESS(MATCH(D123,A:A,0)+MATCH(K123,OFFSET($A$6,MATCH(D123,A:A,0),0):OFFSET($A$6,138,0),0),3,4))</f>
        <v>#N/A</v>
      </c>
      <c r="M123" s="11"/>
      <c r="N123" s="11" t="str">
        <f>IFERROR(VLOOKUP(C123,[1]Personnel201712!$E$2:$V$1150,18,FALSE),"")</f>
        <v/>
      </c>
    </row>
    <row r="124" spans="1:14" x14ac:dyDescent="0.25">
      <c r="A124" s="8"/>
      <c r="B124" s="9"/>
      <c r="C124" s="10" t="str">
        <f>IFERROR(VLOOKUP(A124,[1]Personnel201712!$B$2:$E$1150,4,FALSE),"")</f>
        <v/>
      </c>
      <c r="D124" s="11" t="str">
        <f>IFERROR(VLOOKUP(C124,[1]Personnel201712!$E$2:$F$1150,2,FALSE),"")</f>
        <v/>
      </c>
      <c r="E124" s="11" t="str">
        <f>IFERROR(VLOOKUP(C124,[1]Personnel201712!$E$2:$G$1150,3,FALSE),"")</f>
        <v/>
      </c>
      <c r="F124" s="11" t="str">
        <f>IFERROR(VLOOKUP(C124,[1]Personnel201712!$E$2:$I$1150,5,FALSE),"")</f>
        <v/>
      </c>
      <c r="G124" s="11" t="str">
        <f>IFERROR(VLOOKUP(C124,[1]Personnel201712!$E$2:$J$1150,6,FALSE),"")</f>
        <v/>
      </c>
      <c r="H124" s="11" t="str">
        <f>IFERROR(VLOOKUP(C124,[1]Personnel201712!$E$2:$M$1150,9,FALSE),"")</f>
        <v/>
      </c>
      <c r="I124" s="11" t="str">
        <f>IFERROR(VLOOKUP(C124,[1]Personnel201712!$E$2:$N$1150,10,FALSE),"")</f>
        <v/>
      </c>
      <c r="J124" s="11" t="str">
        <f>IFERROR(VLOOKUP(C124,[1]Personnel201712!$E$2:$O$1150,11,FALSE),"")</f>
        <v/>
      </c>
      <c r="K124" s="11" t="str">
        <f>IFERROR(VLOOKUP(C124,[1]Personnel201712!$E$2:$R$1150,14,FALSE),"")</f>
        <v/>
      </c>
      <c r="L124" s="53" t="e">
        <f ca="1">INDIRECT(ADDRESS(MATCH(D124,A:A,0)+MATCH(K124,OFFSET($A$6,MATCH(D124,A:A,0),0):OFFSET($A$6,138,0),0),3,4))</f>
        <v>#N/A</v>
      </c>
      <c r="M124" s="11"/>
      <c r="N124" s="11" t="str">
        <f>IFERROR(VLOOKUP(C124,[1]Personnel201712!$E$2:$V$1150,18,FALSE),"")</f>
        <v/>
      </c>
    </row>
    <row r="125" spans="1:14" x14ac:dyDescent="0.25">
      <c r="A125" s="8"/>
      <c r="B125" s="9"/>
      <c r="C125" s="10" t="str">
        <f>IFERROR(VLOOKUP(A125,[1]Personnel201712!$B$2:$E$1150,4,FALSE),"")</f>
        <v/>
      </c>
      <c r="D125" s="11" t="str">
        <f>IFERROR(VLOOKUP(C125,[1]Personnel201712!$E$2:$F$1150,2,FALSE),"")</f>
        <v/>
      </c>
      <c r="E125" s="11" t="str">
        <f>IFERROR(VLOOKUP(C125,[1]Personnel201712!$E$2:$G$1150,3,FALSE),"")</f>
        <v/>
      </c>
      <c r="F125" s="11" t="str">
        <f>IFERROR(VLOOKUP(C125,[1]Personnel201712!$E$2:$I$1150,5,FALSE),"")</f>
        <v/>
      </c>
      <c r="G125" s="11" t="str">
        <f>IFERROR(VLOOKUP(C125,[1]Personnel201712!$E$2:$J$1150,6,FALSE),"")</f>
        <v/>
      </c>
      <c r="H125" s="11" t="str">
        <f>IFERROR(VLOOKUP(C125,[1]Personnel201712!$E$2:$M$1150,9,FALSE),"")</f>
        <v/>
      </c>
      <c r="I125" s="11" t="str">
        <f>IFERROR(VLOOKUP(C125,[1]Personnel201712!$E$2:$N$1150,10,FALSE),"")</f>
        <v/>
      </c>
      <c r="J125" s="11" t="str">
        <f>IFERROR(VLOOKUP(C125,[1]Personnel201712!$E$2:$O$1150,11,FALSE),"")</f>
        <v/>
      </c>
      <c r="K125" s="11" t="str">
        <f>IFERROR(VLOOKUP(C125,[1]Personnel201712!$E$2:$R$1150,14,FALSE),"")</f>
        <v/>
      </c>
      <c r="L125" s="53" t="e">
        <f ca="1">INDIRECT(ADDRESS(MATCH(D125,A:A,0)+MATCH(K125,OFFSET($A$6,MATCH(D125,A:A,0),0):OFFSET($A$6,138,0),0),3,4))</f>
        <v>#N/A</v>
      </c>
      <c r="M125" s="11"/>
      <c r="N125" s="11" t="str">
        <f>IFERROR(VLOOKUP(C125,[1]Personnel201712!$E$2:$V$1150,18,FALSE),"")</f>
        <v/>
      </c>
    </row>
    <row r="126" spans="1:14" x14ac:dyDescent="0.25">
      <c r="A126" s="8"/>
      <c r="B126" s="9"/>
      <c r="C126" s="10" t="str">
        <f>IFERROR(VLOOKUP(A126,[1]Personnel201712!$B$2:$E$1150,4,FALSE),"")</f>
        <v/>
      </c>
      <c r="D126" s="11" t="str">
        <f>IFERROR(VLOOKUP(C126,[1]Personnel201712!$E$2:$F$1150,2,FALSE),"")</f>
        <v/>
      </c>
      <c r="E126" s="11" t="str">
        <f>IFERROR(VLOOKUP(C126,[1]Personnel201712!$E$2:$G$1150,3,FALSE),"")</f>
        <v/>
      </c>
      <c r="F126" s="11" t="str">
        <f>IFERROR(VLOOKUP(C126,[1]Personnel201712!$E$2:$I$1150,5,FALSE),"")</f>
        <v/>
      </c>
      <c r="G126" s="11" t="str">
        <f>IFERROR(VLOOKUP(C126,[1]Personnel201712!$E$2:$J$1150,6,FALSE),"")</f>
        <v/>
      </c>
      <c r="H126" s="11" t="str">
        <f>IFERROR(VLOOKUP(C126,[1]Personnel201712!$E$2:$M$1150,9,FALSE),"")</f>
        <v/>
      </c>
      <c r="I126" s="11" t="str">
        <f>IFERROR(VLOOKUP(C126,[1]Personnel201712!$E$2:$N$1150,10,FALSE),"")</f>
        <v/>
      </c>
      <c r="J126" s="11" t="str">
        <f>IFERROR(VLOOKUP(C126,[1]Personnel201712!$E$2:$O$1150,11,FALSE),"")</f>
        <v/>
      </c>
      <c r="K126" s="11" t="str">
        <f>IFERROR(VLOOKUP(C126,[1]Personnel201712!$E$2:$R$1150,14,FALSE),"")</f>
        <v/>
      </c>
      <c r="L126" s="53" t="e">
        <f ca="1">INDIRECT(ADDRESS(MATCH(D126,A:A,0)+MATCH(K126,OFFSET($A$6,MATCH(D126,A:A,0),0):OFFSET($A$6,138,0),0),3,4))</f>
        <v>#N/A</v>
      </c>
      <c r="M126" s="11"/>
      <c r="N126" s="11" t="str">
        <f>IFERROR(VLOOKUP(C126,[1]Personnel201712!$E$2:$V$1150,18,FALSE),"")</f>
        <v/>
      </c>
    </row>
    <row r="127" spans="1:14" x14ac:dyDescent="0.25">
      <c r="A127" s="8"/>
      <c r="B127" s="9"/>
      <c r="C127" s="10" t="str">
        <f>IFERROR(VLOOKUP(A127,[1]Personnel201712!$B$2:$E$1150,4,FALSE),"")</f>
        <v/>
      </c>
      <c r="D127" s="11" t="str">
        <f>IFERROR(VLOOKUP(C127,[1]Personnel201712!$E$2:$F$1150,2,FALSE),"")</f>
        <v/>
      </c>
      <c r="E127" s="11" t="str">
        <f>IFERROR(VLOOKUP(C127,[1]Personnel201712!$E$2:$G$1150,3,FALSE),"")</f>
        <v/>
      </c>
      <c r="F127" s="11" t="str">
        <f>IFERROR(VLOOKUP(C127,[1]Personnel201712!$E$2:$I$1150,5,FALSE),"")</f>
        <v/>
      </c>
      <c r="G127" s="11" t="str">
        <f>IFERROR(VLOOKUP(C127,[1]Personnel201712!$E$2:$J$1150,6,FALSE),"")</f>
        <v/>
      </c>
      <c r="H127" s="11" t="str">
        <f>IFERROR(VLOOKUP(C127,[1]Personnel201712!$E$2:$M$1150,9,FALSE),"")</f>
        <v/>
      </c>
      <c r="I127" s="11" t="str">
        <f>IFERROR(VLOOKUP(C127,[1]Personnel201712!$E$2:$N$1150,10,FALSE),"")</f>
        <v/>
      </c>
      <c r="J127" s="11" t="str">
        <f>IFERROR(VLOOKUP(C127,[1]Personnel201712!$E$2:$O$1150,11,FALSE),"")</f>
        <v/>
      </c>
      <c r="K127" s="11" t="str">
        <f>IFERROR(VLOOKUP(C127,[1]Personnel201712!$E$2:$R$1150,14,FALSE),"")</f>
        <v/>
      </c>
      <c r="L127" s="53" t="e">
        <f ca="1">INDIRECT(ADDRESS(MATCH(D127,A:A,0)+MATCH(K127,OFFSET($A$6,MATCH(D127,A:A,0),0):OFFSET($A$6,138,0),0),3,4))</f>
        <v>#N/A</v>
      </c>
      <c r="M127" s="11"/>
      <c r="N127" s="11" t="str">
        <f>IFERROR(VLOOKUP(C127,[1]Personnel201712!$E$2:$V$1150,18,FALSE),"")</f>
        <v/>
      </c>
    </row>
    <row r="128" spans="1:14" x14ac:dyDescent="0.25">
      <c r="A128" s="8"/>
      <c r="B128" s="9"/>
      <c r="C128" s="10" t="str">
        <f>IFERROR(VLOOKUP(A128,[1]Personnel201712!$B$2:$E$1150,4,FALSE),"")</f>
        <v/>
      </c>
      <c r="D128" s="11" t="str">
        <f>IFERROR(VLOOKUP(C128,[1]Personnel201712!$E$2:$F$1150,2,FALSE),"")</f>
        <v/>
      </c>
      <c r="E128" s="11" t="str">
        <f>IFERROR(VLOOKUP(C128,[1]Personnel201712!$E$2:$G$1150,3,FALSE),"")</f>
        <v/>
      </c>
      <c r="F128" s="11" t="str">
        <f>IFERROR(VLOOKUP(C128,[1]Personnel201712!$E$2:$I$1150,5,FALSE),"")</f>
        <v/>
      </c>
      <c r="G128" s="11" t="str">
        <f>IFERROR(VLOOKUP(C128,[1]Personnel201712!$E$2:$J$1150,6,FALSE),"")</f>
        <v/>
      </c>
      <c r="H128" s="11" t="str">
        <f>IFERROR(VLOOKUP(C128,[1]Personnel201712!$E$2:$M$1150,9,FALSE),"")</f>
        <v/>
      </c>
      <c r="I128" s="11" t="str">
        <f>IFERROR(VLOOKUP(C128,[1]Personnel201712!$E$2:$N$1150,10,FALSE),"")</f>
        <v/>
      </c>
      <c r="J128" s="11" t="str">
        <f>IFERROR(VLOOKUP(C128,[1]Personnel201712!$E$2:$O$1150,11,FALSE),"")</f>
        <v/>
      </c>
      <c r="K128" s="11" t="str">
        <f>IFERROR(VLOOKUP(C128,[1]Personnel201712!$E$2:$R$1150,14,FALSE),"")</f>
        <v/>
      </c>
      <c r="L128" s="53" t="e">
        <f ca="1">INDIRECT(ADDRESS(MATCH(D128,A:A,0)+MATCH(K128,OFFSET($A$6,MATCH(D128,A:A,0),0):OFFSET($A$6,138,0),0),3,4))</f>
        <v>#N/A</v>
      </c>
      <c r="M128" s="11"/>
      <c r="N128" s="11" t="str">
        <f>IFERROR(VLOOKUP(C128,[1]Personnel201712!$E$2:$V$1150,18,FALSE),"")</f>
        <v/>
      </c>
    </row>
    <row r="129" spans="1:14" x14ac:dyDescent="0.25">
      <c r="A129" s="8"/>
      <c r="B129" s="9"/>
      <c r="C129" s="10" t="str">
        <f>IFERROR(VLOOKUP(A129,[1]Personnel201712!$B$2:$E$1150,4,FALSE),"")</f>
        <v/>
      </c>
      <c r="D129" s="11" t="str">
        <f>IFERROR(VLOOKUP(C129,[1]Personnel201712!$E$2:$F$1150,2,FALSE),"")</f>
        <v/>
      </c>
      <c r="E129" s="11" t="str">
        <f>IFERROR(VLOOKUP(C129,[1]Personnel201712!$E$2:$G$1150,3,FALSE),"")</f>
        <v/>
      </c>
      <c r="F129" s="11" t="str">
        <f>IFERROR(VLOOKUP(C129,[1]Personnel201712!$E$2:$I$1150,5,FALSE),"")</f>
        <v/>
      </c>
      <c r="G129" s="11" t="str">
        <f>IFERROR(VLOOKUP(C129,[1]Personnel201712!$E$2:$J$1150,6,FALSE),"")</f>
        <v/>
      </c>
      <c r="H129" s="11" t="str">
        <f>IFERROR(VLOOKUP(C129,[1]Personnel201712!$E$2:$M$1150,9,FALSE),"")</f>
        <v/>
      </c>
      <c r="I129" s="11" t="str">
        <f>IFERROR(VLOOKUP(C129,[1]Personnel201712!$E$2:$N$1150,10,FALSE),"")</f>
        <v/>
      </c>
      <c r="J129" s="11" t="str">
        <f>IFERROR(VLOOKUP(C129,[1]Personnel201712!$E$2:$O$1150,11,FALSE),"")</f>
        <v/>
      </c>
      <c r="K129" s="11" t="str">
        <f>IFERROR(VLOOKUP(C129,[1]Personnel201712!$E$2:$R$1150,14,FALSE),"")</f>
        <v/>
      </c>
      <c r="L129" s="53" t="e">
        <f ca="1">INDIRECT(ADDRESS(MATCH(D129,A:A,0)+MATCH(K129,OFFSET($A$6,MATCH(D129,A:A,0),0):OFFSET($A$6,138,0),0),3,4))</f>
        <v>#N/A</v>
      </c>
      <c r="M129" s="11"/>
      <c r="N129" s="11" t="str">
        <f>IFERROR(VLOOKUP(C129,[1]Personnel201712!$E$2:$V$1150,18,FALSE),"")</f>
        <v/>
      </c>
    </row>
    <row r="130" spans="1:14" x14ac:dyDescent="0.25">
      <c r="A130" s="8"/>
      <c r="B130" s="9"/>
      <c r="C130" s="10" t="str">
        <f>IFERROR(VLOOKUP(A130,[1]Personnel201712!$B$2:$E$1150,4,FALSE),"")</f>
        <v/>
      </c>
      <c r="D130" s="11" t="str">
        <f>IFERROR(VLOOKUP(C130,[1]Personnel201712!$E$2:$F$1150,2,FALSE),"")</f>
        <v/>
      </c>
      <c r="E130" s="11" t="str">
        <f>IFERROR(VLOOKUP(C130,[1]Personnel201712!$E$2:$G$1150,3,FALSE),"")</f>
        <v/>
      </c>
      <c r="F130" s="11" t="str">
        <f>IFERROR(VLOOKUP(C130,[1]Personnel201712!$E$2:$I$1150,5,FALSE),"")</f>
        <v/>
      </c>
      <c r="G130" s="11" t="str">
        <f>IFERROR(VLOOKUP(C130,[1]Personnel201712!$E$2:$J$1150,6,FALSE),"")</f>
        <v/>
      </c>
      <c r="H130" s="11" t="str">
        <f>IFERROR(VLOOKUP(C130,[1]Personnel201712!$E$2:$M$1150,9,FALSE),"")</f>
        <v/>
      </c>
      <c r="I130" s="11" t="str">
        <f>IFERROR(VLOOKUP(C130,[1]Personnel201712!$E$2:$N$1150,10,FALSE),"")</f>
        <v/>
      </c>
      <c r="J130" s="11" t="str">
        <f>IFERROR(VLOOKUP(C130,[1]Personnel201712!$E$2:$O$1150,11,FALSE),"")</f>
        <v/>
      </c>
      <c r="K130" s="11" t="str">
        <f>IFERROR(VLOOKUP(C130,[1]Personnel201712!$E$2:$R$1150,14,FALSE),"")</f>
        <v/>
      </c>
      <c r="L130" s="53" t="e">
        <f ca="1">INDIRECT(ADDRESS(MATCH(D130,A:A,0)+MATCH(K130,OFFSET($A$6,MATCH(D130,A:A,0),0):OFFSET($A$6,138,0),0),3,4))</f>
        <v>#N/A</v>
      </c>
      <c r="M130" s="11"/>
      <c r="N130" s="11" t="str">
        <f>IFERROR(VLOOKUP(C130,[1]Personnel201712!$E$2:$V$1150,18,FALSE),"")</f>
        <v/>
      </c>
    </row>
    <row r="131" spans="1:14" x14ac:dyDescent="0.25">
      <c r="A131" s="8"/>
      <c r="B131" s="9"/>
      <c r="C131" s="10" t="str">
        <f>IFERROR(VLOOKUP(A131,[1]Personnel201712!$B$2:$E$1150,4,FALSE),"")</f>
        <v/>
      </c>
      <c r="D131" s="11" t="str">
        <f>IFERROR(VLOOKUP(C131,[1]Personnel201712!$E$2:$F$1150,2,FALSE),"")</f>
        <v/>
      </c>
      <c r="E131" s="11" t="str">
        <f>IFERROR(VLOOKUP(C131,[1]Personnel201712!$E$2:$G$1150,3,FALSE),"")</f>
        <v/>
      </c>
      <c r="F131" s="11" t="str">
        <f>IFERROR(VLOOKUP(C131,[1]Personnel201712!$E$2:$I$1150,5,FALSE),"")</f>
        <v/>
      </c>
      <c r="G131" s="11" t="str">
        <f>IFERROR(VLOOKUP(C131,[1]Personnel201712!$E$2:$J$1150,6,FALSE),"")</f>
        <v/>
      </c>
      <c r="H131" s="11" t="str">
        <f>IFERROR(VLOOKUP(C131,[1]Personnel201712!$E$2:$M$1150,9,FALSE),"")</f>
        <v/>
      </c>
      <c r="I131" s="11" t="str">
        <f>IFERROR(VLOOKUP(C131,[1]Personnel201712!$E$2:$N$1150,10,FALSE),"")</f>
        <v/>
      </c>
      <c r="J131" s="11" t="str">
        <f>IFERROR(VLOOKUP(C131,[1]Personnel201712!$E$2:$O$1150,11,FALSE),"")</f>
        <v/>
      </c>
      <c r="K131" s="11" t="str">
        <f>IFERROR(VLOOKUP(C131,[1]Personnel201712!$E$2:$R$1150,14,FALSE),"")</f>
        <v/>
      </c>
      <c r="L131" s="53" t="e">
        <f ca="1">INDIRECT(ADDRESS(MATCH(D131,A:A,0)+MATCH(K131,OFFSET($A$6,MATCH(D131,A:A,0),0):OFFSET($A$6,138,0),0),3,4))</f>
        <v>#N/A</v>
      </c>
      <c r="M131" s="11"/>
      <c r="N131" s="11" t="str">
        <f>IFERROR(VLOOKUP(C131,[1]Personnel201712!$E$2:$V$1150,18,FALSE),"")</f>
        <v/>
      </c>
    </row>
    <row r="132" spans="1:14" x14ac:dyDescent="0.25">
      <c r="A132" s="8"/>
      <c r="B132" s="9"/>
      <c r="C132" s="10" t="str">
        <f>IFERROR(VLOOKUP(A132,[1]Personnel201712!$B$2:$E$1150,4,FALSE),"")</f>
        <v/>
      </c>
      <c r="D132" s="11" t="str">
        <f>IFERROR(VLOOKUP(C132,[1]Personnel201712!$E$2:$F$1150,2,FALSE),"")</f>
        <v/>
      </c>
      <c r="E132" s="11" t="str">
        <f>IFERROR(VLOOKUP(C132,[1]Personnel201712!$E$2:$G$1150,3,FALSE),"")</f>
        <v/>
      </c>
      <c r="F132" s="11" t="str">
        <f>IFERROR(VLOOKUP(C132,[1]Personnel201712!$E$2:$I$1150,5,FALSE),"")</f>
        <v/>
      </c>
      <c r="G132" s="11" t="str">
        <f>IFERROR(VLOOKUP(C132,[1]Personnel201712!$E$2:$J$1150,6,FALSE),"")</f>
        <v/>
      </c>
      <c r="H132" s="11" t="str">
        <f>IFERROR(VLOOKUP(C132,[1]Personnel201712!$E$2:$M$1150,9,FALSE),"")</f>
        <v/>
      </c>
      <c r="I132" s="11" t="str">
        <f>IFERROR(VLOOKUP(C132,[1]Personnel201712!$E$2:$N$1150,10,FALSE),"")</f>
        <v/>
      </c>
      <c r="J132" s="11" t="str">
        <f>IFERROR(VLOOKUP(C132,[1]Personnel201712!$E$2:$O$1150,11,FALSE),"")</f>
        <v/>
      </c>
      <c r="K132" s="11" t="str">
        <f>IFERROR(VLOOKUP(C132,[1]Personnel201712!$E$2:$R$1150,14,FALSE),"")</f>
        <v/>
      </c>
      <c r="L132" s="53" t="e">
        <f ca="1">INDIRECT(ADDRESS(MATCH(D132,A:A,0)+MATCH(K132,OFFSET($A$6,MATCH(D132,A:A,0),0):OFFSET($A$6,138,0),0),3,4))</f>
        <v>#N/A</v>
      </c>
      <c r="M132" s="11"/>
      <c r="N132" s="11" t="str">
        <f>IFERROR(VLOOKUP(C132,[1]Personnel201712!$E$2:$V$1150,18,FALSE),"")</f>
        <v/>
      </c>
    </row>
    <row r="133" spans="1:14" x14ac:dyDescent="0.25">
      <c r="A133" s="8"/>
      <c r="B133" s="9"/>
      <c r="C133" s="10" t="str">
        <f>IFERROR(VLOOKUP(A133,[1]Personnel201712!$B$2:$E$1150,4,FALSE),"")</f>
        <v/>
      </c>
      <c r="D133" s="11" t="str">
        <f>IFERROR(VLOOKUP(C133,[1]Personnel201712!$E$2:$F$1150,2,FALSE),"")</f>
        <v/>
      </c>
      <c r="E133" s="11" t="str">
        <f>IFERROR(VLOOKUP(C133,[1]Personnel201712!$E$2:$G$1150,3,FALSE),"")</f>
        <v/>
      </c>
      <c r="F133" s="11" t="str">
        <f>IFERROR(VLOOKUP(C133,[1]Personnel201712!$E$2:$I$1150,5,FALSE),"")</f>
        <v/>
      </c>
      <c r="G133" s="11" t="str">
        <f>IFERROR(VLOOKUP(C133,[1]Personnel201712!$E$2:$J$1150,6,FALSE),"")</f>
        <v/>
      </c>
      <c r="H133" s="11" t="str">
        <f>IFERROR(VLOOKUP(C133,[1]Personnel201712!$E$2:$M$1150,9,FALSE),"")</f>
        <v/>
      </c>
      <c r="I133" s="11" t="str">
        <f>IFERROR(VLOOKUP(C133,[1]Personnel201712!$E$2:$N$1150,10,FALSE),"")</f>
        <v/>
      </c>
      <c r="J133" s="11" t="str">
        <f>IFERROR(VLOOKUP(C133,[1]Personnel201712!$E$2:$O$1150,11,FALSE),"")</f>
        <v/>
      </c>
      <c r="K133" s="11" t="str">
        <f>IFERROR(VLOOKUP(C133,[1]Personnel201712!$E$2:$R$1150,14,FALSE),"")</f>
        <v/>
      </c>
      <c r="L133" s="53" t="e">
        <f ca="1">INDIRECT(ADDRESS(MATCH(D133,A:A,0)+MATCH(K133,OFFSET($A$6,MATCH(D133,A:A,0),0):OFFSET($A$6,138,0),0),3,4))</f>
        <v>#N/A</v>
      </c>
      <c r="M133" s="11"/>
      <c r="N133" s="11" t="str">
        <f>IFERROR(VLOOKUP(C133,[1]Personnel201712!$E$2:$V$1150,18,FALSE),"")</f>
        <v/>
      </c>
    </row>
    <row r="134" spans="1:14" x14ac:dyDescent="0.25">
      <c r="A134" s="8"/>
      <c r="B134" s="9"/>
      <c r="C134" s="10" t="str">
        <f>IFERROR(VLOOKUP(A134,[1]Personnel201712!$B$2:$E$1150,4,FALSE),"")</f>
        <v/>
      </c>
      <c r="D134" s="11" t="str">
        <f>IFERROR(VLOOKUP(C134,[1]Personnel201712!$E$2:$F$1150,2,FALSE),"")</f>
        <v/>
      </c>
      <c r="E134" s="11" t="str">
        <f>IFERROR(VLOOKUP(C134,[1]Personnel201712!$E$2:$G$1150,3,FALSE),"")</f>
        <v/>
      </c>
      <c r="F134" s="11" t="str">
        <f>IFERROR(VLOOKUP(C134,[1]Personnel201712!$E$2:$I$1150,5,FALSE),"")</f>
        <v/>
      </c>
      <c r="G134" s="11" t="str">
        <f>IFERROR(VLOOKUP(C134,[1]Personnel201712!$E$2:$J$1150,6,FALSE),"")</f>
        <v/>
      </c>
      <c r="H134" s="11" t="str">
        <f>IFERROR(VLOOKUP(C134,[1]Personnel201712!$E$2:$M$1150,9,FALSE),"")</f>
        <v/>
      </c>
      <c r="I134" s="11" t="str">
        <f>IFERROR(VLOOKUP(C134,[1]Personnel201712!$E$2:$N$1150,10,FALSE),"")</f>
        <v/>
      </c>
      <c r="J134" s="11" t="str">
        <f>IFERROR(VLOOKUP(C134,[1]Personnel201712!$E$2:$O$1150,11,FALSE),"")</f>
        <v/>
      </c>
      <c r="K134" s="11" t="str">
        <f>IFERROR(VLOOKUP(C134,[1]Personnel201712!$E$2:$R$1150,14,FALSE),"")</f>
        <v/>
      </c>
      <c r="L134" s="53" t="e">
        <f ca="1">INDIRECT(ADDRESS(MATCH(D134,A:A,0)+MATCH(K134,OFFSET($A$6,MATCH(D134,A:A,0),0):OFFSET($A$6,138,0),0),3,4))</f>
        <v>#N/A</v>
      </c>
      <c r="M134" s="11"/>
      <c r="N134" s="11" t="str">
        <f>IFERROR(VLOOKUP(C134,[1]Personnel201712!$E$2:$V$1150,18,FALSE),"")</f>
        <v/>
      </c>
    </row>
    <row r="135" spans="1:14" x14ac:dyDescent="0.25">
      <c r="A135" s="15"/>
      <c r="B135" s="16"/>
      <c r="C135" s="10" t="str">
        <f>IFERROR(VLOOKUP(A135,[1]Personnel201712!$B$2:$E$1150,4,FALSE),"")</f>
        <v/>
      </c>
      <c r="D135" s="11" t="str">
        <f>IFERROR(VLOOKUP(C135,[1]Personnel201712!$E$2:$F$1150,2,FALSE),"")</f>
        <v/>
      </c>
      <c r="E135" s="11" t="str">
        <f>IFERROR(VLOOKUP(C135,[1]Personnel201712!$E$2:$G$1150,3,FALSE),"")</f>
        <v/>
      </c>
      <c r="F135" s="11" t="str">
        <f>IFERROR(VLOOKUP(C135,[1]Personnel201712!$E$2:$I$1150,5,FALSE),"")</f>
        <v/>
      </c>
      <c r="G135" s="11" t="str">
        <f>IFERROR(VLOOKUP(C135,[1]Personnel201712!$E$2:$J$1150,6,FALSE),"")</f>
        <v/>
      </c>
      <c r="H135" s="11" t="str">
        <f>IFERROR(VLOOKUP(C135,[1]Personnel201712!$E$2:$M$1150,9,FALSE),"")</f>
        <v/>
      </c>
      <c r="I135" s="11" t="str">
        <f>IFERROR(VLOOKUP(C135,[1]Personnel201712!$E$2:$N$1150,10,FALSE),"")</f>
        <v/>
      </c>
      <c r="J135" s="11" t="str">
        <f>IFERROR(VLOOKUP(C135,[1]Personnel201712!$E$2:$O$1150,11,FALSE),"")</f>
        <v/>
      </c>
      <c r="K135" s="11" t="str">
        <f>IFERROR(VLOOKUP(C135,[1]Personnel201712!$E$2:$R$1150,14,FALSE),"")</f>
        <v/>
      </c>
      <c r="L135" s="53" t="e">
        <f ca="1">INDIRECT(ADDRESS(MATCH(D135,A:A,0)+MATCH(K135,OFFSET($A$6,MATCH(D135,A:A,0),0):OFFSET($A$6,138,0),0),3,4))</f>
        <v>#N/A</v>
      </c>
      <c r="M135" s="11"/>
      <c r="N135" s="11" t="str">
        <f>IFERROR(VLOOKUP(C135,[1]Personnel201712!$E$2:$V$1150,18,FALSE),"")</f>
        <v/>
      </c>
    </row>
    <row r="136" spans="1:14" x14ac:dyDescent="0.25">
      <c r="A136" s="8"/>
      <c r="B136" s="9"/>
      <c r="C136" s="10" t="str">
        <f>IFERROR(VLOOKUP(A136,[1]Personnel201712!$B$2:$E$1150,4,FALSE),"")</f>
        <v/>
      </c>
      <c r="D136" s="11" t="str">
        <f>IFERROR(VLOOKUP(C136,[1]Personnel201712!$E$2:$F$1150,2,FALSE),"")</f>
        <v/>
      </c>
      <c r="E136" s="11" t="str">
        <f>IFERROR(VLOOKUP(C136,[1]Personnel201712!$E$2:$G$1150,3,FALSE),"")</f>
        <v/>
      </c>
      <c r="F136" s="11" t="str">
        <f>IFERROR(VLOOKUP(C136,[1]Personnel201712!$E$2:$I$1150,5,FALSE),"")</f>
        <v/>
      </c>
      <c r="G136" s="11" t="str">
        <f>IFERROR(VLOOKUP(C136,[1]Personnel201712!$E$2:$J$1150,6,FALSE),"")</f>
        <v/>
      </c>
      <c r="H136" s="11" t="str">
        <f>IFERROR(VLOOKUP(C136,[1]Personnel201712!$E$2:$M$1150,9,FALSE),"")</f>
        <v/>
      </c>
      <c r="I136" s="11" t="str">
        <f>IFERROR(VLOOKUP(C136,[1]Personnel201712!$E$2:$N$1150,10,FALSE),"")</f>
        <v/>
      </c>
      <c r="J136" s="11" t="str">
        <f>IFERROR(VLOOKUP(C136,[1]Personnel201712!$E$2:$O$1150,11,FALSE),"")</f>
        <v/>
      </c>
      <c r="K136" s="11" t="str">
        <f>IFERROR(VLOOKUP(C136,[1]Personnel201712!$E$2:$R$1150,14,FALSE),"")</f>
        <v/>
      </c>
      <c r="L136" s="53" t="e">
        <f ca="1">INDIRECT(ADDRESS(MATCH(D136,A:A,0)+MATCH(K136,OFFSET($A$6,MATCH(D136,A:A,0),0):OFFSET($A$6,138,0),0),3,4))</f>
        <v>#N/A</v>
      </c>
      <c r="M136" s="11"/>
      <c r="N136" s="11" t="str">
        <f>IFERROR(VLOOKUP(C136,[1]Personnel201712!$E$2:$V$1150,18,FALSE),"")</f>
        <v/>
      </c>
    </row>
    <row r="137" spans="1:14" x14ac:dyDescent="0.25">
      <c r="A137" s="8"/>
      <c r="B137" s="9"/>
      <c r="C137" s="10" t="str">
        <f>IFERROR(VLOOKUP(A137,[1]Personnel201712!$B$2:$E$1150,4,FALSE),"")</f>
        <v/>
      </c>
      <c r="D137" s="11" t="str">
        <f>IFERROR(VLOOKUP(C137,[1]Personnel201712!$E$2:$F$1150,2,FALSE),"")</f>
        <v/>
      </c>
      <c r="E137" s="11" t="str">
        <f>IFERROR(VLOOKUP(C137,[1]Personnel201712!$E$2:$G$1150,3,FALSE),"")</f>
        <v/>
      </c>
      <c r="F137" s="11" t="str">
        <f>IFERROR(VLOOKUP(C137,[1]Personnel201712!$E$2:$I$1150,5,FALSE),"")</f>
        <v/>
      </c>
      <c r="G137" s="11" t="str">
        <f>IFERROR(VLOOKUP(C137,[1]Personnel201712!$E$2:$J$1150,6,FALSE),"")</f>
        <v/>
      </c>
      <c r="H137" s="11" t="str">
        <f>IFERROR(VLOOKUP(C137,[1]Personnel201712!$E$2:$M$1150,9,FALSE),"")</f>
        <v/>
      </c>
      <c r="I137" s="11" t="str">
        <f>IFERROR(VLOOKUP(C137,[1]Personnel201712!$E$2:$N$1150,10,FALSE),"")</f>
        <v/>
      </c>
      <c r="J137" s="11" t="str">
        <f>IFERROR(VLOOKUP(C137,[1]Personnel201712!$E$2:$O$1150,11,FALSE),"")</f>
        <v/>
      </c>
      <c r="K137" s="11" t="str">
        <f>IFERROR(VLOOKUP(C137,[1]Personnel201712!$E$2:$R$1150,14,FALSE),"")</f>
        <v/>
      </c>
      <c r="L137" s="53" t="e">
        <f ca="1">INDIRECT(ADDRESS(MATCH(D137,A:A,0)+MATCH(K137,OFFSET($A$6,MATCH(D137,A:A,0),0):OFFSET($A$6,138,0),0),3,4))</f>
        <v>#N/A</v>
      </c>
      <c r="M137" s="11"/>
      <c r="N137" s="11" t="str">
        <f>IFERROR(VLOOKUP(C137,[1]Personnel201712!$E$2:$V$1150,18,FALSE),"")</f>
        <v/>
      </c>
    </row>
    <row r="138" spans="1:14" x14ac:dyDescent="0.25">
      <c r="A138" s="26"/>
      <c r="B138" s="27"/>
      <c r="C138" s="28" t="str">
        <f>IFERROR(VLOOKUP(A138,[1]Personnel201712!$B$2:$E$1150,4,FALSE),"")</f>
        <v/>
      </c>
      <c r="D138" s="29" t="str">
        <f>IFERROR(VLOOKUP(C138,[1]Personnel201712!$E$2:$F$1150,2,FALSE),"")</f>
        <v/>
      </c>
      <c r="E138" s="29" t="str">
        <f>IFERROR(VLOOKUP(C138,[1]Personnel201712!$E$2:$G$1150,3,FALSE),"")</f>
        <v/>
      </c>
      <c r="F138" s="29" t="str">
        <f>IFERROR(VLOOKUP(C138,[1]Personnel201712!$E$2:$I$1150,5,FALSE),"")</f>
        <v/>
      </c>
      <c r="G138" s="29" t="str">
        <f>IFERROR(VLOOKUP(C138,[1]Personnel201712!$E$2:$J$1150,6,FALSE),"")</f>
        <v/>
      </c>
      <c r="H138" s="29" t="str">
        <f>IFERROR(VLOOKUP(C138,[1]Personnel201712!$E$2:$M$1150,9,FALSE),"")</f>
        <v/>
      </c>
      <c r="I138" s="29" t="str">
        <f>IFERROR(VLOOKUP(C138,[1]Personnel201712!$E$2:$N$1150,10,FALSE),"")</f>
        <v/>
      </c>
      <c r="J138" s="29" t="str">
        <f>IFERROR(VLOOKUP(C138,[1]Personnel201712!$E$2:$O$1150,11,FALSE),"")</f>
        <v/>
      </c>
      <c r="K138" s="29" t="str">
        <f>IFERROR(VLOOKUP(C138,[1]Personnel201712!$E$2:$R$1150,14,FALSE),"")</f>
        <v/>
      </c>
      <c r="L138" s="53" t="e">
        <f ca="1">INDIRECT(ADDRESS(MATCH(D138,A:A,0)+MATCH(K138,OFFSET($A$6,MATCH(D138,A:A,0),0):OFFSET($A$6,138,0),0),3,4))</f>
        <v>#N/A</v>
      </c>
      <c r="M138" s="29"/>
      <c r="N138" s="29" t="str">
        <f>IFERROR(VLOOKUP(C138,[1]Personnel201712!$E$2:$V$1150,18,FALSE),"")</f>
        <v/>
      </c>
    </row>
  </sheetData>
  <mergeCells count="1">
    <mergeCell ref="A1:N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A13" sqref="A13"/>
    </sheetView>
  </sheetViews>
  <sheetFormatPr baseColWidth="10" defaultRowHeight="15" x14ac:dyDescent="0.25"/>
  <cols>
    <col min="1" max="1" width="24.85546875" bestFit="1" customWidth="1"/>
    <col min="2" max="2" width="6.7109375" bestFit="1" customWidth="1"/>
    <col min="3" max="3" width="7.5703125" bestFit="1" customWidth="1"/>
  </cols>
  <sheetData>
    <row r="1" spans="1:3" ht="15.75" thickBot="1" x14ac:dyDescent="0.3">
      <c r="A1" s="30" t="s">
        <v>34</v>
      </c>
    </row>
    <row r="2" spans="1:3" x14ac:dyDescent="0.25">
      <c r="A2" s="31" t="s">
        <v>15</v>
      </c>
      <c r="B2" s="32" t="s">
        <v>16</v>
      </c>
      <c r="C2" s="33" t="s">
        <v>17</v>
      </c>
    </row>
    <row r="3" spans="1:3" x14ac:dyDescent="0.25">
      <c r="A3" s="34">
        <v>0.56999999999999995</v>
      </c>
      <c r="B3" s="35" t="s">
        <v>18</v>
      </c>
      <c r="C3" s="36" t="s">
        <v>19</v>
      </c>
    </row>
    <row r="4" spans="1:3" x14ac:dyDescent="0.25">
      <c r="A4" s="34">
        <v>0.79</v>
      </c>
      <c r="B4" s="35" t="s">
        <v>20</v>
      </c>
      <c r="C4" s="36" t="s">
        <v>21</v>
      </c>
    </row>
    <row r="5" spans="1:3" x14ac:dyDescent="0.25">
      <c r="A5" s="34">
        <v>0.8</v>
      </c>
      <c r="B5" s="35" t="s">
        <v>22</v>
      </c>
      <c r="C5" s="36" t="s">
        <v>23</v>
      </c>
    </row>
    <row r="6" spans="1:3" ht="15.75" thickBot="1" x14ac:dyDescent="0.3">
      <c r="A6" s="37">
        <v>1</v>
      </c>
      <c r="B6" s="38" t="s">
        <v>24</v>
      </c>
      <c r="C6" s="39" t="s">
        <v>25</v>
      </c>
    </row>
    <row r="12" spans="1:3" ht="15.75" thickBot="1" x14ac:dyDescent="0.3">
      <c r="A12" s="40" t="s">
        <v>35</v>
      </c>
    </row>
    <row r="13" spans="1:3" x14ac:dyDescent="0.25">
      <c r="A13" s="41" t="s">
        <v>15</v>
      </c>
      <c r="B13" s="42" t="s">
        <v>16</v>
      </c>
      <c r="C13" s="43" t="s">
        <v>17</v>
      </c>
    </row>
    <row r="14" spans="1:3" x14ac:dyDescent="0.25">
      <c r="A14" s="44">
        <v>0.50149999999999995</v>
      </c>
      <c r="B14" s="45" t="s">
        <v>26</v>
      </c>
      <c r="C14" s="46" t="s">
        <v>27</v>
      </c>
    </row>
    <row r="15" spans="1:3" x14ac:dyDescent="0.25">
      <c r="A15" s="44">
        <v>0.50970000000000004</v>
      </c>
      <c r="B15" s="45" t="s">
        <v>28</v>
      </c>
      <c r="C15" s="46" t="s">
        <v>29</v>
      </c>
    </row>
    <row r="16" spans="1:3" x14ac:dyDescent="0.25">
      <c r="A16" s="44">
        <v>0.59160000000000001</v>
      </c>
      <c r="B16" s="45" t="s">
        <v>30</v>
      </c>
      <c r="C16" s="46" t="s">
        <v>31</v>
      </c>
    </row>
    <row r="17" spans="1:3" x14ac:dyDescent="0.25">
      <c r="A17" s="47">
        <v>0.85719999999999996</v>
      </c>
      <c r="B17" s="45" t="s">
        <v>32</v>
      </c>
      <c r="C17" s="46" t="s">
        <v>33</v>
      </c>
    </row>
    <row r="18" spans="1:3" ht="15.75" thickBot="1" x14ac:dyDescent="0.3">
      <c r="A18" s="48">
        <v>1</v>
      </c>
      <c r="B18" s="49" t="s">
        <v>24</v>
      </c>
      <c r="C18" s="50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Agents230118</vt:lpstr>
      <vt:lpstr>Données journée mobile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Binder, Servan</dc:creator>
  <cp:lastModifiedBy>Binder, Servan</cp:lastModifiedBy>
  <dcterms:created xsi:type="dcterms:W3CDTF">2018-01-23T08:13:56Z</dcterms:created>
  <dcterms:modified xsi:type="dcterms:W3CDTF">2018-01-23T08:20:21Z</dcterms:modified>
</cp:coreProperties>
</file>