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f-hesat\home2$\ay34402\MyDocs\MP\Excel\"/>
    </mc:Choice>
  </mc:AlternateContent>
  <bookViews>
    <workbookView xWindow="0" yWindow="0" windowWidth="7650" windowHeight="6855" tabRatio="853"/>
  </bookViews>
  <sheets>
    <sheet name="Feuille1" sheetId="9" r:id="rId1"/>
    <sheet name="Feuille 2" sheetId="13" r:id="rId2"/>
    <sheet name="recherches code " sheetId="14" r:id="rId3"/>
  </sheets>
  <externalReferences>
    <externalReference r:id="rId4"/>
  </externalReferences>
  <definedNames>
    <definedName name="_xlnm._FilterDatabase" localSheetId="1" hidden="1">'Feuille 2'!$A$1:$I$90</definedName>
    <definedName name="Acceleros">#REF!</definedName>
    <definedName name="Type">[1]Feuil1!$L$4:$L$5</definedName>
    <definedName name="_xlnm.Print_Area" localSheetId="0">Feuille1!$A$2:$L$128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9" l="1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4" i="9"/>
  <c r="Z128" i="9" l="1"/>
  <c r="Z124" i="9"/>
  <c r="Z123" i="9"/>
  <c r="Z110" i="9"/>
  <c r="Z97" i="9"/>
  <c r="Z83" i="9"/>
  <c r="Z70" i="9"/>
  <c r="Z56" i="9"/>
  <c r="Z43" i="9"/>
  <c r="Z29" i="9"/>
  <c r="Z16" i="9"/>
  <c r="Z4" i="9"/>
  <c r="Z5" i="9"/>
  <c r="Z6" i="9"/>
  <c r="Z7" i="9"/>
  <c r="Z8" i="9"/>
  <c r="Z9" i="9"/>
  <c r="Z10" i="9"/>
  <c r="Z11" i="9"/>
  <c r="Z12" i="9"/>
  <c r="Z13" i="9"/>
  <c r="Z14" i="9"/>
  <c r="Z15" i="9"/>
  <c r="Z17" i="9"/>
  <c r="Z18" i="9"/>
  <c r="Z19" i="9"/>
  <c r="Z20" i="9"/>
  <c r="Z21" i="9"/>
  <c r="Z22" i="9"/>
  <c r="Z23" i="9"/>
  <c r="Z24" i="9"/>
  <c r="Z25" i="9"/>
  <c r="Z26" i="9"/>
  <c r="Z27" i="9"/>
  <c r="Z28" i="9"/>
  <c r="Z30" i="9"/>
  <c r="Z31" i="9"/>
  <c r="Z32" i="9"/>
  <c r="Z33" i="9"/>
  <c r="Z34" i="9"/>
  <c r="Z35" i="9"/>
  <c r="Z36" i="9"/>
  <c r="Z37" i="9"/>
  <c r="Z38" i="9"/>
  <c r="Z39" i="9"/>
  <c r="Z40" i="9"/>
  <c r="Z41" i="9"/>
  <c r="Z42" i="9"/>
  <c r="Z44" i="9"/>
  <c r="Z45" i="9"/>
  <c r="Z46" i="9"/>
  <c r="Z47" i="9"/>
  <c r="Z48" i="9"/>
  <c r="Z49" i="9"/>
  <c r="Z50" i="9"/>
  <c r="Z51" i="9"/>
  <c r="Z52" i="9"/>
  <c r="Z53" i="9"/>
  <c r="Z54" i="9"/>
  <c r="Z55" i="9"/>
  <c r="Z57" i="9"/>
  <c r="Z58" i="9"/>
  <c r="Z59" i="9"/>
  <c r="Z60" i="9"/>
  <c r="Z61" i="9"/>
  <c r="Z62" i="9"/>
  <c r="Z63" i="9"/>
  <c r="Z64" i="9"/>
  <c r="Z65" i="9"/>
  <c r="Z66" i="9"/>
  <c r="Z67" i="9"/>
  <c r="Z68" i="9"/>
  <c r="Z69" i="9"/>
  <c r="Z71" i="9"/>
  <c r="Z72" i="9"/>
  <c r="Z73" i="9"/>
  <c r="Z74" i="9"/>
  <c r="Z75" i="9"/>
  <c r="Z76" i="9"/>
  <c r="Z77" i="9"/>
  <c r="Z78" i="9"/>
  <c r="Z79" i="9"/>
  <c r="Z80" i="9"/>
  <c r="Z81" i="9"/>
  <c r="Z82" i="9"/>
  <c r="Z84" i="9"/>
  <c r="Z85" i="9"/>
  <c r="Z86" i="9"/>
  <c r="Z87" i="9"/>
  <c r="Z88" i="9"/>
  <c r="Z89" i="9"/>
  <c r="Z90" i="9"/>
  <c r="Z91" i="9"/>
  <c r="Z92" i="9"/>
  <c r="Z93" i="9"/>
  <c r="Z94" i="9"/>
  <c r="Z95" i="9"/>
  <c r="Z96" i="9"/>
  <c r="Z98" i="9"/>
  <c r="Z99" i="9"/>
  <c r="Z100" i="9"/>
  <c r="Z101" i="9"/>
  <c r="Z102" i="9"/>
  <c r="Z103" i="9"/>
  <c r="Z104" i="9"/>
  <c r="Z105" i="9"/>
  <c r="Z106" i="9"/>
  <c r="Z107" i="9"/>
  <c r="Z108" i="9"/>
  <c r="Z109" i="9"/>
  <c r="Z111" i="9"/>
  <c r="Z112" i="9"/>
  <c r="Z113" i="9"/>
  <c r="Z114" i="9"/>
  <c r="Z115" i="9"/>
  <c r="Z116" i="9"/>
  <c r="Z117" i="9"/>
  <c r="Z118" i="9"/>
  <c r="Z119" i="9"/>
  <c r="Z120" i="9"/>
  <c r="Z121" i="9"/>
  <c r="Z122" i="9"/>
  <c r="Z125" i="9"/>
  <c r="Z126" i="9"/>
  <c r="Z127" i="9"/>
</calcChain>
</file>

<file path=xl/comments1.xml><?xml version="1.0" encoding="utf-8"?>
<comments xmlns="http://schemas.openxmlformats.org/spreadsheetml/2006/main">
  <authors>
    <author>P018390</author>
  </authors>
  <commentList>
    <comment ref="G53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54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55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rouge/bleu
ex- noir/bleu
out+ vert/bleu
out- blanc/bleu
</t>
        </r>
      </text>
    </comment>
    <comment ref="G56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rouge/jaune
ex- noir/jaune
out+ vert/jaune
out- blanc/jaune
</t>
        </r>
      </text>
    </comment>
    <comment ref="G57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2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blanc
ex- marron
out+ gris/rose
out- jaune
</t>
        </r>
      </text>
    </comment>
    <comment ref="G64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5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6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7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8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9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rouge/bleu
ex- noir/bleu
out+ vert/bleu
out- blanc/bleu
</t>
        </r>
      </text>
    </comment>
    <comment ref="G70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rouge/jaune
ex- noir/jaune
out+ vert/jaune
out- blanc/jaune
</t>
        </r>
      </text>
    </comment>
    <comment ref="G71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72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marron
ex- jaune
out+ rose
out- gris</t>
        </r>
      </text>
    </comment>
    <comment ref="G73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bleu
ex- noir
out+ rouge
out- blanc
</t>
        </r>
      </text>
    </comment>
    <comment ref="G74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gris/rose
ex- vert
out+ violet
out- rouge/gris
</t>
        </r>
      </text>
    </comment>
    <comment ref="G75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gris
out+ marron
out- vert
</t>
        </r>
      </text>
    </comment>
    <comment ref="G76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violet
ex- rose
out+ blanc
out- jaune
</t>
        </r>
      </text>
    </comment>
    <comment ref="G77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gris/rose
ex- noir
out+ rouge/gris
out- bleu turquoise
</t>
        </r>
      </text>
    </comment>
    <comment ref="G81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84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85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86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rouge/bleu
ex- noir/bleu
out+ vert/bleu
out- blanc/bleu
</t>
        </r>
      </text>
    </comment>
    <comment ref="G87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rouge/jaune
ex- noir/jaune
out+ vert/jaune
out- blanc/jaune
</t>
        </r>
      </text>
    </comment>
    <comment ref="G88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89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90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</commentList>
</comments>
</file>

<file path=xl/sharedStrings.xml><?xml version="1.0" encoding="utf-8"?>
<sst xmlns="http://schemas.openxmlformats.org/spreadsheetml/2006/main" count="262" uniqueCount="167">
  <si>
    <t>X</t>
  </si>
  <si>
    <t>Réf capteur</t>
  </si>
  <si>
    <t>Repére capteur</t>
  </si>
  <si>
    <t>Y</t>
  </si>
  <si>
    <t>Z</t>
  </si>
  <si>
    <t>1524125041x</t>
  </si>
  <si>
    <t>1524125041y</t>
  </si>
  <si>
    <t>1524125041z</t>
  </si>
  <si>
    <t>1524125035x</t>
  </si>
  <si>
    <t>1524125035y</t>
  </si>
  <si>
    <t>1524125035z</t>
  </si>
  <si>
    <t>2849y</t>
  </si>
  <si>
    <t>2849x</t>
  </si>
  <si>
    <t>2849z</t>
  </si>
  <si>
    <t>A13060255</t>
  </si>
  <si>
    <t>1524125021y</t>
  </si>
  <si>
    <t>1524125021x</t>
  </si>
  <si>
    <t>1524125021z</t>
  </si>
  <si>
    <t>1524125065x</t>
  </si>
  <si>
    <t>1524125065y</t>
  </si>
  <si>
    <t>1524125065z</t>
  </si>
  <si>
    <t>1524125026x</t>
  </si>
  <si>
    <t>1524125026y</t>
  </si>
  <si>
    <t>1524125068x</t>
  </si>
  <si>
    <t>1524125068y</t>
  </si>
  <si>
    <t>1524125068z</t>
  </si>
  <si>
    <t>2851x</t>
  </si>
  <si>
    <t>2851y</t>
  </si>
  <si>
    <t>2851z</t>
  </si>
  <si>
    <t>2856y</t>
  </si>
  <si>
    <t>2856x</t>
  </si>
  <si>
    <t>2856z</t>
  </si>
  <si>
    <t>2850x</t>
  </si>
  <si>
    <t>2850z</t>
  </si>
  <si>
    <t>2850y</t>
  </si>
  <si>
    <t>A053607</t>
  </si>
  <si>
    <t>1524125026z</t>
  </si>
  <si>
    <t>A057191</t>
  </si>
  <si>
    <t>1524125073x</t>
  </si>
  <si>
    <t>1524125073y</t>
  </si>
  <si>
    <t>1524125073z</t>
  </si>
  <si>
    <t>1524125070x</t>
  </si>
  <si>
    <t>1524125070y</t>
  </si>
  <si>
    <t>A057800x</t>
  </si>
  <si>
    <t>A057800y</t>
  </si>
  <si>
    <t>A057800z</t>
  </si>
  <si>
    <t>A058410</t>
  </si>
  <si>
    <t>A057797x</t>
  </si>
  <si>
    <t>A057797y</t>
  </si>
  <si>
    <t>A057797z</t>
  </si>
  <si>
    <t>A13060254</t>
  </si>
  <si>
    <t>2853x</t>
  </si>
  <si>
    <t>2853y</t>
  </si>
  <si>
    <t>2853z</t>
  </si>
  <si>
    <t>2852x</t>
  </si>
  <si>
    <t>2852y</t>
  </si>
  <si>
    <t>2852z</t>
  </si>
  <si>
    <t>A147971x</t>
  </si>
  <si>
    <t>A147971y</t>
  </si>
  <si>
    <t>A147971z</t>
  </si>
  <si>
    <t>A058417</t>
  </si>
  <si>
    <t>2854x</t>
  </si>
  <si>
    <t>2854z</t>
  </si>
  <si>
    <t>2854y</t>
  </si>
  <si>
    <t>A166040</t>
  </si>
  <si>
    <t>A057801x</t>
  </si>
  <si>
    <t>A057801y</t>
  </si>
  <si>
    <t>A057801z</t>
  </si>
  <si>
    <t>2855x</t>
  </si>
  <si>
    <t>2855z</t>
  </si>
  <si>
    <t>2855y</t>
  </si>
  <si>
    <t>A166039</t>
  </si>
  <si>
    <t>A068926x</t>
  </si>
  <si>
    <t>A068926y</t>
  </si>
  <si>
    <t>A068926z</t>
  </si>
  <si>
    <t>A068927x</t>
  </si>
  <si>
    <t>A068927y</t>
  </si>
  <si>
    <t>A068927z</t>
  </si>
  <si>
    <t>A068928x</t>
  </si>
  <si>
    <t>A068928y</t>
  </si>
  <si>
    <t>A068928z</t>
  </si>
  <si>
    <t>A068929x</t>
  </si>
  <si>
    <t>A068929y</t>
  </si>
  <si>
    <t>A068929z</t>
  </si>
  <si>
    <t>A062471x</t>
  </si>
  <si>
    <t>A062471y</t>
  </si>
  <si>
    <t>A062471z</t>
  </si>
  <si>
    <t>A058416</t>
  </si>
  <si>
    <t>A058408</t>
  </si>
  <si>
    <t>A058415</t>
  </si>
  <si>
    <t>1524125070z</t>
  </si>
  <si>
    <t>1524125034x</t>
  </si>
  <si>
    <t>1524125034y</t>
  </si>
  <si>
    <t>1524125034z</t>
  </si>
  <si>
    <t>Bit_Virt02_imc_CRC_400_140396</t>
  </si>
  <si>
    <t>Bit_Virt03_imc_CRC_400_140396</t>
  </si>
  <si>
    <t>Bit_Virt04_imc_CRC_400_140396</t>
  </si>
  <si>
    <t>Bit_Virt05_imc_CRC_400_140396</t>
  </si>
  <si>
    <t>Bit_Virt06_imc_CRC_400_140396</t>
  </si>
  <si>
    <t>Bit_Virt07_imc_CRC_400_140396</t>
  </si>
  <si>
    <t>Bit_Virt08_imc_CRC_400_140396</t>
  </si>
  <si>
    <t>Bit_Virt09_imc_CRC_400_140396</t>
  </si>
  <si>
    <t>Bit_Virt10_imc_CRC_400_140396</t>
  </si>
  <si>
    <t>Bit_Virt11_imc_CRC_400_140396</t>
  </si>
  <si>
    <t>Bit_Virt12_imc_CRC_400_140396</t>
  </si>
  <si>
    <t>Bit_Virt13_imc_CRC_400_140396</t>
  </si>
  <si>
    <t>Bit_Virt14_imc_CRC_400_140396</t>
  </si>
  <si>
    <t>Bit_Virt15_imc_CRC_400_140396</t>
  </si>
  <si>
    <t>Bit_Virt16_imc_CRC_400_140396</t>
  </si>
  <si>
    <t>Bit_Virt17_imc_CRC_400_140396</t>
  </si>
  <si>
    <t>Bit_Virt18_imc_CRC_400_140396</t>
  </si>
  <si>
    <t>Bit_Virt19_imc_CRC_400_140396</t>
  </si>
  <si>
    <t>Bit_Virt20_imc_CRC_400_140396</t>
  </si>
  <si>
    <t>Bit_Virt21_imc_CRC_400_140396</t>
  </si>
  <si>
    <t>Bit_Virt22_imc_CRC_400_140396</t>
  </si>
  <si>
    <t>Bit_Virt23_imc_CRC_400_140396</t>
  </si>
  <si>
    <t>Bit_Virt24_imc_CRC_400_140396</t>
  </si>
  <si>
    <t>Bit_Virt25_imc_CRC_400_140396</t>
  </si>
  <si>
    <t>Bit_Virt26_imc_CRC_400_140396</t>
  </si>
  <si>
    <t>Bit_Virt27_imc_CRC_400_140396</t>
  </si>
  <si>
    <t>Bit_Virt28_imc_CRC_400_140396</t>
  </si>
  <si>
    <t>Bit_Virt29_imc_CRC_400_140396</t>
  </si>
  <si>
    <t>Bit_Virt30_imc_CRC_400_140396</t>
  </si>
  <si>
    <t>Bit_Virt31_imc_CRC_400_140396</t>
  </si>
  <si>
    <t>Bit_Virt32_imc_CRC_400_140396</t>
  </si>
  <si>
    <t>Bit_Ether05_imc_CRC_400_140396</t>
  </si>
  <si>
    <t>Bit_Ether01_imc_CRC_400_140396</t>
  </si>
  <si>
    <t>Bit_Ether02_imc_CRC_400_140396</t>
  </si>
  <si>
    <t>Bit_Ether03_imc_CRC_400_140396</t>
  </si>
  <si>
    <t>Bit_Ether04_imc_CRC_400_140396</t>
  </si>
  <si>
    <t>a068928x</t>
  </si>
  <si>
    <t>a068928y</t>
  </si>
  <si>
    <t>a068928z</t>
  </si>
  <si>
    <t>a058410</t>
  </si>
  <si>
    <t>a068929x</t>
  </si>
  <si>
    <t>a068929y</t>
  </si>
  <si>
    <t>a068929z</t>
  </si>
  <si>
    <t>a068926x</t>
  </si>
  <si>
    <t>a068926y</t>
  </si>
  <si>
    <t>a068926z</t>
  </si>
  <si>
    <t>a068927x</t>
  </si>
  <si>
    <t>a068927y</t>
  </si>
  <si>
    <t>a068927z</t>
  </si>
  <si>
    <t>a058417</t>
  </si>
  <si>
    <t>a058416</t>
  </si>
  <si>
    <t>a057191</t>
  </si>
  <si>
    <t>a057801x</t>
  </si>
  <si>
    <t>a057801y</t>
  </si>
  <si>
    <t>a057801z</t>
  </si>
  <si>
    <t>ABX 932</t>
  </si>
  <si>
    <t>ABX 933</t>
  </si>
  <si>
    <t>ABX 471</t>
  </si>
  <si>
    <t>ABX 470</t>
  </si>
  <si>
    <t>ABX 924</t>
  </si>
  <si>
    <t>ABX 925</t>
  </si>
  <si>
    <t>ABX 926</t>
  </si>
  <si>
    <t xml:space="preserve">Programme de base </t>
  </si>
  <si>
    <t>https://www.excel-downloads.com/threads/copier-le-commentaire-dans-une-autre-cellule-dune-autre-feuille.66473/</t>
  </si>
  <si>
    <t>RECHERCHEV VBA</t>
  </si>
  <si>
    <t>https://forum.excel-pratique.com/viewtopic.php?t=33222</t>
  </si>
  <si>
    <t>https://www.excel-downloads.com/threads/recherchev-en-vba.89268/</t>
  </si>
  <si>
    <t>FAQ Commentaires Excel</t>
  </si>
  <si>
    <t>https://excel.developpez.com/faq/?page=Comment#CommentairesWord</t>
  </si>
  <si>
    <t>FAQ Excel</t>
  </si>
  <si>
    <t>https://www.developpez.net/forums/d452988/logiciels/microsoft-office/excel/macros-vba-excel/extraction-commentaires-excel/</t>
  </si>
  <si>
    <t>Cours Wiki Excel</t>
  </si>
  <si>
    <t>https://fr.wikiversity.org/wiki/Macros-commandes_VBA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</si>
</sst>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rgb="FF59595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/>
    <xf numFmtId="49" fontId="0" fillId="0" borderId="0" xfId="0" applyNumberFormat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3" fillId="0" borderId="0" xfId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49" fontId="5" fillId="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center"/>
      <protection locked="0"/>
    </xf>
    <xf numFmtId="49" fontId="0" fillId="0" borderId="0" xfId="0" applyNumberFormat="1" applyFill="1" applyAlignment="1" applyProtection="1">
      <alignment horizontal="left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2" fontId="0" fillId="0" borderId="0" xfId="0" applyNumberFormat="1" applyFill="1" applyAlignment="1" applyProtection="1">
      <alignment horizontal="center"/>
      <protection locked="0"/>
    </xf>
    <xf numFmtId="0" fontId="0" fillId="0" borderId="0" xfId="0" applyNumberFormat="1" applyFill="1" applyProtection="1">
      <protection locked="0"/>
    </xf>
    <xf numFmtId="49" fontId="0" fillId="0" borderId="0" xfId="0" applyNumberFormat="1" applyAlignment="1" applyProtection="1">
      <alignment horizontal="left"/>
      <protection locked="0"/>
    </xf>
    <xf numFmtId="0" fontId="0" fillId="6" borderId="0" xfId="0" applyFill="1" applyAlignment="1" applyProtection="1">
      <alignment horizontal="left"/>
      <protection locked="0"/>
    </xf>
    <xf numFmtId="0" fontId="0" fillId="6" borderId="0" xfId="0" applyFill="1" applyAlignment="1" applyProtection="1">
      <alignment horizontal="center"/>
      <protection locked="0"/>
    </xf>
    <xf numFmtId="49" fontId="0" fillId="6" borderId="0" xfId="0" applyNumberFormat="1" applyFill="1" applyAlignment="1" applyProtection="1">
      <alignment horizontal="left"/>
      <protection locked="0"/>
    </xf>
    <xf numFmtId="0" fontId="0" fillId="6" borderId="0" xfId="0" applyNumberFormat="1" applyFill="1" applyAlignment="1" applyProtection="1">
      <alignment horizontal="center"/>
      <protection locked="0"/>
    </xf>
    <xf numFmtId="49" fontId="0" fillId="6" borderId="0" xfId="0" applyNumberFormat="1" applyFill="1" applyAlignment="1" applyProtection="1">
      <alignment horizontal="center"/>
      <protection locked="0"/>
    </xf>
    <xf numFmtId="2" fontId="0" fillId="6" borderId="0" xfId="0" applyNumberFormat="1" applyFill="1" applyAlignment="1" applyProtection="1">
      <alignment horizontal="center"/>
      <protection locked="0"/>
    </xf>
    <xf numFmtId="0" fontId="0" fillId="6" borderId="0" xfId="0" applyFill="1" applyProtection="1">
      <protection locked="0"/>
    </xf>
    <xf numFmtId="2" fontId="0" fillId="0" borderId="0" xfId="0" applyNumberFormat="1" applyAlignment="1" applyProtection="1">
      <alignment horizontal="center"/>
      <protection locked="0"/>
    </xf>
    <xf numFmtId="0" fontId="8" fillId="0" borderId="0" xfId="0" applyFont="1" applyFill="1" applyAlignment="1" applyProtection="1">
      <alignment horizontal="center" vertical="center" readingOrder="1"/>
      <protection locked="0"/>
    </xf>
    <xf numFmtId="1" fontId="2" fillId="0" borderId="1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49" fontId="0" fillId="0" borderId="0" xfId="0" applyNumberFormat="1" applyFill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center"/>
      <protection locked="0"/>
    </xf>
    <xf numFmtId="0" fontId="3" fillId="4" borderId="0" xfId="1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NumberFormat="1" applyAlignment="1" applyProtection="1">
      <alignment horizontal="center" wrapText="1"/>
      <protection locked="0"/>
    </xf>
    <xf numFmtId="0" fontId="0" fillId="6" borderId="0" xfId="0" applyNumberFormat="1" applyFill="1" applyAlignment="1" applyProtection="1">
      <alignment horizontal="center" wrapText="1"/>
      <protection locked="0"/>
    </xf>
    <xf numFmtId="0" fontId="0" fillId="0" borderId="0" xfId="0" applyNumberFormat="1" applyFill="1" applyAlignment="1" applyProtection="1">
      <alignment horizontal="center" wrapText="1"/>
      <protection locked="0"/>
    </xf>
    <xf numFmtId="49" fontId="0" fillId="0" borderId="0" xfId="0" applyNumberFormat="1" applyAlignment="1" applyProtection="1">
      <alignment horizontal="center" wrapText="1"/>
      <protection locked="0"/>
    </xf>
    <xf numFmtId="49" fontId="0" fillId="6" borderId="0" xfId="0" applyNumberFormat="1" applyFill="1" applyAlignment="1" applyProtection="1">
      <alignment horizontal="center" wrapText="1"/>
      <protection locked="0"/>
    </xf>
    <xf numFmtId="0" fontId="10" fillId="5" borderId="3" xfId="0" applyFont="1" applyFill="1" applyBorder="1" applyAlignment="1" applyProtection="1">
      <alignment horizontal="center"/>
      <protection locked="0"/>
    </xf>
    <xf numFmtId="0" fontId="10" fillId="5" borderId="4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left" vertical="center"/>
      <protection locked="0"/>
    </xf>
    <xf numFmtId="49" fontId="2" fillId="0" borderId="5" xfId="0" applyNumberFormat="1" applyFont="1" applyBorder="1" applyAlignment="1" applyProtection="1">
      <alignment horizontal="left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6" xfId="0" applyNumberFormat="1" applyFont="1" applyBorder="1" applyAlignment="1" applyProtection="1">
      <alignment horizontal="center" vertical="center"/>
      <protection locked="0"/>
    </xf>
    <xf numFmtId="2" fontId="2" fillId="0" borderId="5" xfId="0" applyNumberFormat="1" applyFont="1" applyBorder="1" applyAlignment="1" applyProtection="1">
      <alignment horizontal="center" vertical="center"/>
      <protection locked="0"/>
    </xf>
    <xf numFmtId="2" fontId="2" fillId="0" borderId="6" xfId="0" applyNumberFormat="1" applyFont="1" applyBorder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center" vertical="center"/>
      <protection locked="0"/>
    </xf>
    <xf numFmtId="49" fontId="2" fillId="0" borderId="6" xfId="0" applyNumberFormat="1" applyFont="1" applyBorder="1" applyAlignment="1" applyProtection="1">
      <alignment horizontal="center" vertical="center"/>
      <protection locked="0"/>
    </xf>
    <xf numFmtId="49" fontId="2" fillId="0" borderId="5" xfId="0" applyNumberFormat="1" applyFont="1" applyBorder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center" vertical="center" wrapText="1"/>
      <protection locked="0"/>
    </xf>
    <xf numFmtId="49" fontId="9" fillId="3" borderId="0" xfId="0" applyNumberFormat="1" applyFont="1" applyFill="1" applyBorder="1" applyAlignment="1">
      <alignment horizontal="center"/>
    </xf>
    <xf numFmtId="0" fontId="11" fillId="0" borderId="0" xfId="2"/>
  </cellXfs>
  <cellStyles count="3">
    <cellStyle name="Lien hypertexte" xfId="2" builtinId="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P018390\My%20Documents\Capteur\Inventaire%20acceleromet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L4" t="str">
            <v>Mono-axe</v>
          </cell>
        </row>
        <row r="5">
          <cell r="L5" t="str">
            <v>Tri-axe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viewtopic.php?t=33222" TargetMode="External"/><Relationship Id="rId2" Type="http://schemas.openxmlformats.org/officeDocument/2006/relationships/hyperlink" Target="https://www.excel-downloads.com/threads/copier-le-commentaire-dans-une-autre-cellule-dune-autre-feuille.66473/" TargetMode="External"/><Relationship Id="rId1" Type="http://schemas.openxmlformats.org/officeDocument/2006/relationships/hyperlink" Target="https://excel.developpez.com/faq/?page=Comment" TargetMode="External"/><Relationship Id="rId6" Type="http://schemas.openxmlformats.org/officeDocument/2006/relationships/hyperlink" Target="https://fr.wikiversity.org/wiki/Macros-commandes_VBA" TargetMode="External"/><Relationship Id="rId5" Type="http://schemas.openxmlformats.org/officeDocument/2006/relationships/hyperlink" Target="https://www.developpez.net/forums/d452988/logiciels/microsoft-office/excel/macros-vba-excel/extraction-commentaires-excel/" TargetMode="External"/><Relationship Id="rId4" Type="http://schemas.openxmlformats.org/officeDocument/2006/relationships/hyperlink" Target="https://www.excel-downloads.com/threads/recherchev-en-vba.89268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C130"/>
  <sheetViews>
    <sheetView tabSelected="1" zoomScale="85" zoomScaleNormal="85" workbookViewId="0">
      <pane ySplit="3" topLeftCell="A8" activePane="bottomLeft" state="frozen"/>
      <selection pane="bottomLeft" activeCell="J12" sqref="J12"/>
    </sheetView>
  </sheetViews>
  <sheetFormatPr baseColWidth="10" defaultColWidth="11.42578125" defaultRowHeight="15" outlineLevelCol="1" x14ac:dyDescent="0.25"/>
  <cols>
    <col min="1" max="1" width="7.42578125" style="14" bestFit="1" customWidth="1"/>
    <col min="2" max="2" width="7.85546875" style="15" bestFit="1" customWidth="1"/>
    <col min="3" max="3" width="18.85546875" style="29" bestFit="1" customWidth="1"/>
    <col min="4" max="4" width="13.5703125" style="15" customWidth="1" outlineLevel="1"/>
    <col min="5" max="5" width="11.140625" style="17" customWidth="1" outlineLevel="1"/>
    <col min="6" max="6" width="19.7109375" style="18" customWidth="1" outlineLevel="1"/>
    <col min="7" max="7" width="18.85546875" style="17" customWidth="1" outlineLevel="1"/>
    <col min="8" max="8" width="6.5703125" style="15" customWidth="1" outlineLevel="1"/>
    <col min="9" max="9" width="15.42578125" style="18" customWidth="1" outlineLevel="1"/>
    <col min="10" max="10" width="14.5703125" style="18" customWidth="1" outlineLevel="1"/>
    <col min="11" max="11" width="16" style="18" customWidth="1" outlineLevel="1"/>
    <col min="12" max="12" width="19.7109375" style="15" customWidth="1" outlineLevel="1"/>
    <col min="13" max="16" width="11.42578125" style="19" customWidth="1" outlineLevel="1"/>
    <col min="17" max="17" width="1.85546875" style="19" customWidth="1" outlineLevel="1"/>
    <col min="18" max="18" width="7.7109375" style="15" bestFit="1" customWidth="1"/>
    <col min="19" max="19" width="13.42578125" style="15" bestFit="1" customWidth="1"/>
    <col min="20" max="20" width="13.85546875" style="15" bestFit="1" customWidth="1"/>
    <col min="21" max="21" width="12.28515625" style="37" bestFit="1" customWidth="1"/>
    <col min="22" max="22" width="32.140625" style="19" bestFit="1" customWidth="1"/>
    <col min="23" max="23" width="15.28515625" style="19" bestFit="1" customWidth="1"/>
    <col min="24" max="24" width="32.140625" style="19" bestFit="1" customWidth="1"/>
    <col min="25" max="25" width="34.5703125" style="19" bestFit="1" customWidth="1"/>
    <col min="26" max="26" width="6.7109375" style="20" customWidth="1"/>
    <col min="27" max="28" width="11.42578125" style="19"/>
    <col min="29" max="29" width="11.42578125" style="19" hidden="1" customWidth="1"/>
    <col min="30" max="16384" width="11.42578125" style="19"/>
  </cols>
  <sheetData>
    <row r="1" spans="1:29" ht="43.5" customHeight="1" thickBot="1" x14ac:dyDescent="0.75">
      <c r="C1" s="16"/>
      <c r="J1" s="50"/>
      <c r="R1" s="52"/>
      <c r="S1" s="52"/>
      <c r="T1" s="52"/>
      <c r="U1" s="52"/>
      <c r="V1" s="52"/>
      <c r="W1" s="52"/>
      <c r="X1" s="52"/>
      <c r="Y1" s="53"/>
      <c r="AC1" t="s">
        <v>94</v>
      </c>
    </row>
    <row r="2" spans="1:29" x14ac:dyDescent="0.25">
      <c r="A2" s="56"/>
      <c r="B2" s="56"/>
      <c r="C2" s="57"/>
      <c r="D2" s="56"/>
      <c r="E2" s="59" t="s">
        <v>1</v>
      </c>
      <c r="F2" s="63"/>
      <c r="G2" s="59"/>
      <c r="H2" s="56"/>
      <c r="I2" s="63"/>
      <c r="J2" s="66"/>
      <c r="K2" s="63"/>
      <c r="L2" s="56"/>
      <c r="R2" s="65"/>
      <c r="S2" s="65"/>
      <c r="T2" s="54"/>
      <c r="U2" s="61"/>
      <c r="V2" s="54"/>
      <c r="W2" s="54"/>
      <c r="X2" s="54"/>
      <c r="Y2" s="54"/>
      <c r="AC2" t="s">
        <v>95</v>
      </c>
    </row>
    <row r="3" spans="1:29" ht="15.75" thickBot="1" x14ac:dyDescent="0.3">
      <c r="A3" s="55"/>
      <c r="B3" s="55"/>
      <c r="C3" s="58"/>
      <c r="D3" s="55"/>
      <c r="E3" s="60"/>
      <c r="F3" s="64"/>
      <c r="G3" s="60"/>
      <c r="H3" s="55"/>
      <c r="I3" s="64"/>
      <c r="J3" s="64"/>
      <c r="K3" s="64"/>
      <c r="L3" s="55"/>
      <c r="R3" s="64"/>
      <c r="S3" s="64"/>
      <c r="T3" s="55"/>
      <c r="U3" s="62"/>
      <c r="V3" s="55"/>
      <c r="W3" s="55"/>
      <c r="X3" s="55"/>
      <c r="Y3" s="55"/>
      <c r="AC3" t="s">
        <v>96</v>
      </c>
    </row>
    <row r="4" spans="1:29" s="26" customFormat="1" x14ac:dyDescent="0.25">
      <c r="A4" s="21"/>
      <c r="B4" s="22"/>
      <c r="C4" s="13"/>
      <c r="D4" s="13"/>
      <c r="E4" s="5" t="s">
        <v>130</v>
      </c>
      <c r="F4" s="25"/>
      <c r="G4" s="24"/>
      <c r="H4" s="24"/>
      <c r="I4" s="25"/>
      <c r="J4" s="49" t="str">
        <f>VLOOKUP(E4,'Feuille 2'!A$2:G$181,7,)</f>
        <v>X</v>
      </c>
      <c r="K4" s="25"/>
      <c r="L4" s="22"/>
      <c r="R4" s="22"/>
      <c r="S4" s="24"/>
      <c r="T4" s="22"/>
      <c r="U4" s="27"/>
      <c r="Z4" s="28" t="str">
        <f t="shared" ref="Z4:Z15" si="0">IF(U4="","",CONCATENATE("Abs( ",C4," )&gt; ",TEXT(U4,"00.0")," or "))</f>
        <v/>
      </c>
      <c r="AC4" t="s">
        <v>97</v>
      </c>
    </row>
    <row r="5" spans="1:29" x14ac:dyDescent="0.25">
      <c r="C5" s="13"/>
      <c r="D5" s="13"/>
      <c r="E5" s="5" t="s">
        <v>131</v>
      </c>
      <c r="F5" s="17"/>
      <c r="H5" s="17"/>
      <c r="J5" s="49" t="str">
        <f>VLOOKUP(E5,'Feuille 2'!A$2:G$181,7,)</f>
        <v>Y</v>
      </c>
      <c r="R5" s="22"/>
      <c r="S5" s="24"/>
      <c r="U5" s="27"/>
      <c r="V5" s="26"/>
      <c r="W5" s="26"/>
      <c r="X5" s="26"/>
      <c r="Z5" s="28" t="str">
        <f t="shared" si="0"/>
        <v/>
      </c>
      <c r="AC5" t="s">
        <v>98</v>
      </c>
    </row>
    <row r="6" spans="1:29" x14ac:dyDescent="0.25">
      <c r="C6" s="13"/>
      <c r="D6" s="13"/>
      <c r="E6" s="5" t="s">
        <v>132</v>
      </c>
      <c r="H6" s="17"/>
      <c r="J6" s="49" t="str">
        <f>VLOOKUP(E6,'Feuille 2'!A$2:G$181,7,)</f>
        <v>Z</v>
      </c>
      <c r="L6" s="22"/>
      <c r="R6" s="22"/>
      <c r="S6" s="24"/>
      <c r="U6" s="27"/>
      <c r="V6" s="26"/>
      <c r="W6" s="26"/>
      <c r="X6" s="26"/>
      <c r="Z6" s="28" t="str">
        <f t="shared" si="0"/>
        <v/>
      </c>
      <c r="AC6" t="s">
        <v>99</v>
      </c>
    </row>
    <row r="7" spans="1:29" s="26" customFormat="1" x14ac:dyDescent="0.25">
      <c r="A7" s="21"/>
      <c r="B7" s="22"/>
      <c r="C7" s="13"/>
      <c r="D7" s="15"/>
      <c r="E7" s="24" t="s">
        <v>144</v>
      </c>
      <c r="F7" s="25"/>
      <c r="G7" s="24"/>
      <c r="H7" s="24"/>
      <c r="I7" s="25"/>
      <c r="J7" s="49" t="str">
        <f>VLOOKUP(E7,'Feuille 2'!A$2:G$181,7,)</f>
        <v>Z</v>
      </c>
      <c r="K7" s="25"/>
      <c r="L7" s="15"/>
      <c r="R7" s="22"/>
      <c r="S7" s="24"/>
      <c r="T7" s="15"/>
      <c r="U7" s="27"/>
      <c r="Z7" s="28" t="str">
        <f t="shared" si="0"/>
        <v/>
      </c>
      <c r="AC7" t="s">
        <v>100</v>
      </c>
    </row>
    <row r="8" spans="1:29" s="26" customFormat="1" x14ac:dyDescent="0.25">
      <c r="A8" s="21"/>
      <c r="B8" s="22"/>
      <c r="C8" s="43"/>
      <c r="D8" s="22"/>
      <c r="E8" s="24"/>
      <c r="F8" s="25"/>
      <c r="G8" s="24"/>
      <c r="H8" s="24"/>
      <c r="I8" s="25"/>
      <c r="J8" s="49" t="e">
        <f>VLOOKUP(E8,'Feuille 2'!A$2:G$181,7,)</f>
        <v>#N/A</v>
      </c>
      <c r="K8" s="25"/>
      <c r="L8" s="22"/>
      <c r="R8" s="22"/>
      <c r="S8" s="24"/>
      <c r="T8" s="15"/>
      <c r="U8" s="27"/>
      <c r="Y8" s="19"/>
      <c r="Z8" s="28" t="str">
        <f t="shared" si="0"/>
        <v/>
      </c>
      <c r="AC8" t="s">
        <v>101</v>
      </c>
    </row>
    <row r="9" spans="1:29" s="26" customFormat="1" x14ac:dyDescent="0.25">
      <c r="A9" s="21"/>
      <c r="B9" s="22"/>
      <c r="C9" s="13"/>
      <c r="D9" s="13"/>
      <c r="E9" s="5" t="s">
        <v>12</v>
      </c>
      <c r="F9" s="25"/>
      <c r="G9" s="24"/>
      <c r="H9" s="24"/>
      <c r="I9" s="25"/>
      <c r="J9" s="49" t="str">
        <f>VLOOKUP(E9,'Feuille 2'!A$2:G$181,7,)</f>
        <v>X</v>
      </c>
      <c r="K9" s="25"/>
      <c r="L9" s="15"/>
      <c r="R9" s="22"/>
      <c r="S9" s="24"/>
      <c r="T9" s="15"/>
      <c r="U9" s="27"/>
      <c r="Y9" s="19"/>
      <c r="Z9" s="28" t="str">
        <f t="shared" si="0"/>
        <v/>
      </c>
      <c r="AC9" t="s">
        <v>102</v>
      </c>
    </row>
    <row r="10" spans="1:29" s="26" customFormat="1" x14ac:dyDescent="0.25">
      <c r="A10" s="21"/>
      <c r="B10" s="22"/>
      <c r="C10" s="13"/>
      <c r="D10" s="13"/>
      <c r="E10" s="24" t="s">
        <v>11</v>
      </c>
      <c r="F10" s="25"/>
      <c r="G10" s="24"/>
      <c r="H10" s="24"/>
      <c r="I10" s="25"/>
      <c r="J10" s="49" t="str">
        <f>VLOOKUP(E10,'Feuille 2'!A$2:G$181,7,)</f>
        <v>Y</v>
      </c>
      <c r="K10" s="25"/>
      <c r="L10" s="22"/>
      <c r="R10" s="22"/>
      <c r="S10" s="24"/>
      <c r="T10" s="15"/>
      <c r="U10" s="27"/>
      <c r="Z10" s="28" t="str">
        <f t="shared" si="0"/>
        <v/>
      </c>
      <c r="AC10" t="s">
        <v>103</v>
      </c>
    </row>
    <row r="11" spans="1:29" s="26" customFormat="1" x14ac:dyDescent="0.25">
      <c r="A11" s="21"/>
      <c r="B11" s="22"/>
      <c r="C11" s="13"/>
      <c r="D11" s="13"/>
      <c r="E11" s="24" t="s">
        <v>13</v>
      </c>
      <c r="F11" s="25"/>
      <c r="G11" s="24"/>
      <c r="H11" s="24"/>
      <c r="I11" s="25"/>
      <c r="J11" s="49" t="str">
        <f>VLOOKUP(E11,'Feuille 2'!A$2:G$181,7,)</f>
        <v>Z</v>
      </c>
      <c r="K11" s="25"/>
      <c r="L11" s="15"/>
      <c r="R11" s="15"/>
      <c r="S11" s="24"/>
      <c r="T11" s="15"/>
      <c r="U11" s="27"/>
      <c r="Y11" s="19"/>
      <c r="Z11" s="28" t="str">
        <f t="shared" si="0"/>
        <v/>
      </c>
      <c r="AC11" t="s">
        <v>104</v>
      </c>
    </row>
    <row r="12" spans="1:29" ht="9.9499999999999993" customHeight="1" x14ac:dyDescent="0.25">
      <c r="A12" s="30"/>
      <c r="B12" s="31"/>
      <c r="C12" s="32"/>
      <c r="D12" s="31"/>
      <c r="E12" s="33"/>
      <c r="F12" s="34"/>
      <c r="G12" s="33"/>
      <c r="H12" s="31"/>
      <c r="I12" s="34"/>
      <c r="J12" s="49" t="e">
        <f>VLOOKUP(E12,'Feuille 2'!A$2:G$181,7,)</f>
        <v>#N/A</v>
      </c>
      <c r="K12" s="34"/>
      <c r="L12" s="31"/>
      <c r="R12" s="31"/>
      <c r="S12" s="33"/>
      <c r="T12" s="31"/>
      <c r="U12" s="35"/>
      <c r="V12" s="36"/>
      <c r="W12" s="36"/>
      <c r="X12" s="36"/>
      <c r="Z12" s="28" t="str">
        <f t="shared" si="0"/>
        <v/>
      </c>
      <c r="AC12" t="s">
        <v>105</v>
      </c>
    </row>
    <row r="13" spans="1:29" s="26" customFormat="1" x14ac:dyDescent="0.25">
      <c r="A13" s="21"/>
      <c r="B13" s="22"/>
      <c r="C13" s="13"/>
      <c r="D13" s="13"/>
      <c r="E13" s="24" t="s">
        <v>140</v>
      </c>
      <c r="F13" s="25"/>
      <c r="G13" s="24"/>
      <c r="H13" s="22"/>
      <c r="I13" s="25"/>
      <c r="J13" s="49" t="str">
        <f>VLOOKUP(E13,'Feuille 2'!A$2:G$181,7,)</f>
        <v>X</v>
      </c>
      <c r="K13" s="25"/>
      <c r="L13" s="22"/>
      <c r="R13" s="22"/>
      <c r="S13" s="24"/>
      <c r="T13" s="22"/>
      <c r="U13" s="27"/>
      <c r="Z13" s="28" t="str">
        <f t="shared" si="0"/>
        <v/>
      </c>
      <c r="AC13" t="s">
        <v>106</v>
      </c>
    </row>
    <row r="14" spans="1:29" s="26" customFormat="1" x14ac:dyDescent="0.25">
      <c r="A14" s="21"/>
      <c r="B14" s="22"/>
      <c r="C14" s="13"/>
      <c r="D14" s="13"/>
      <c r="E14" s="24" t="s">
        <v>141</v>
      </c>
      <c r="F14" s="25"/>
      <c r="G14" s="24"/>
      <c r="H14" s="22"/>
      <c r="I14" s="25"/>
      <c r="J14" s="49" t="str">
        <f>VLOOKUP(E14,'Feuille 2'!A$2:G$181,7,)</f>
        <v>Y</v>
      </c>
      <c r="K14" s="25"/>
      <c r="L14" s="15"/>
      <c r="R14" s="22"/>
      <c r="S14" s="24"/>
      <c r="T14" s="22"/>
      <c r="U14" s="37"/>
      <c r="Y14" s="19"/>
      <c r="Z14" s="28" t="str">
        <f t="shared" si="0"/>
        <v/>
      </c>
      <c r="AC14" t="s">
        <v>107</v>
      </c>
    </row>
    <row r="15" spans="1:29" s="26" customFormat="1" x14ac:dyDescent="0.25">
      <c r="A15" s="21"/>
      <c r="B15" s="22"/>
      <c r="C15" s="13"/>
      <c r="D15" s="13"/>
      <c r="E15" s="24" t="s">
        <v>142</v>
      </c>
      <c r="F15" s="25"/>
      <c r="G15" s="24"/>
      <c r="H15" s="22"/>
      <c r="I15" s="25"/>
      <c r="J15" s="49" t="str">
        <f>VLOOKUP(E15,'Feuille 2'!A$2:G$181,7,)</f>
        <v>Z</v>
      </c>
      <c r="K15" s="25"/>
      <c r="L15" s="22"/>
      <c r="R15" s="22"/>
      <c r="S15" s="24"/>
      <c r="T15" s="22"/>
      <c r="U15" s="27"/>
      <c r="Y15" s="19"/>
      <c r="Z15" s="28" t="str">
        <f t="shared" si="0"/>
        <v/>
      </c>
      <c r="AC15" t="s">
        <v>108</v>
      </c>
    </row>
    <row r="16" spans="1:29" s="26" customFormat="1" x14ac:dyDescent="0.25">
      <c r="A16" s="21"/>
      <c r="B16" s="22"/>
      <c r="C16" s="13"/>
      <c r="D16" s="15"/>
      <c r="E16" s="24" t="s">
        <v>133</v>
      </c>
      <c r="F16" s="25"/>
      <c r="G16" s="24"/>
      <c r="H16" s="22"/>
      <c r="I16" s="25"/>
      <c r="J16" s="49" t="str">
        <f>VLOOKUP(E16,'Feuille 2'!A$2:G$181,7,)</f>
        <v>Z</v>
      </c>
      <c r="K16" s="25"/>
      <c r="L16" s="15"/>
      <c r="R16" s="22"/>
      <c r="S16" s="24"/>
      <c r="T16" s="22"/>
      <c r="U16" s="37"/>
      <c r="Z16" s="28" t="str">
        <f>IF(U16="","",CONCATENATE("Abs( ",C16," )&gt; ",TEXT(U16,"00.0")))</f>
        <v/>
      </c>
      <c r="AC16" t="s">
        <v>109</v>
      </c>
    </row>
    <row r="17" spans="1:29" s="26" customFormat="1" x14ac:dyDescent="0.25">
      <c r="A17" s="21"/>
      <c r="B17" s="22"/>
      <c r="C17" s="13"/>
      <c r="D17" s="15"/>
      <c r="E17" s="17" t="s">
        <v>145</v>
      </c>
      <c r="F17" s="25"/>
      <c r="G17" s="24"/>
      <c r="H17" s="22"/>
      <c r="I17" s="25"/>
      <c r="J17" s="49" t="str">
        <f>VLOOKUP(E17,'Feuille 2'!A$2:G$181,7,)</f>
        <v>Z</v>
      </c>
      <c r="K17" s="25"/>
      <c r="L17" s="22"/>
      <c r="R17" s="22"/>
      <c r="S17" s="24"/>
      <c r="T17" s="22"/>
      <c r="U17" s="27"/>
      <c r="Y17" s="19"/>
      <c r="Z17" s="28" t="str">
        <f>IF(U17="","",CONCATENATE("Abs( ",C17," )&gt; ",TEXT(U17,"00.0")," or "))</f>
        <v/>
      </c>
      <c r="AC17" t="s">
        <v>110</v>
      </c>
    </row>
    <row r="18" spans="1:29" s="26" customFormat="1" x14ac:dyDescent="0.25">
      <c r="A18" s="21"/>
      <c r="B18" s="22"/>
      <c r="C18" s="13"/>
      <c r="D18" s="15"/>
      <c r="E18" s="17" t="s">
        <v>143</v>
      </c>
      <c r="F18" s="25"/>
      <c r="G18" s="24"/>
      <c r="H18" s="22"/>
      <c r="I18" s="25"/>
      <c r="J18" s="49" t="str">
        <f>VLOOKUP(E18,'Feuille 2'!A$2:G$181,7,)</f>
        <v>Z</v>
      </c>
      <c r="K18" s="25"/>
      <c r="L18" s="15"/>
      <c r="R18" s="22"/>
      <c r="S18" s="24"/>
      <c r="T18" s="22"/>
      <c r="U18" s="37"/>
      <c r="Y18" s="19"/>
      <c r="Z18" s="28" t="str">
        <f t="shared" ref="Z18:Z28" si="1">IF(U18="","",CONCATENATE("Abs( ",C18," )&gt; ",TEXT(U18,"00.0")," or "))</f>
        <v/>
      </c>
      <c r="AC18" t="s">
        <v>111</v>
      </c>
    </row>
    <row r="19" spans="1:29" x14ac:dyDescent="0.25">
      <c r="C19" s="23"/>
      <c r="J19" s="49" t="e">
        <f>VLOOKUP(E19,'Feuille 2'!A$2:G$181,7,)</f>
        <v>#N/A</v>
      </c>
      <c r="L19" s="22"/>
      <c r="S19" s="24"/>
      <c r="U19" s="27"/>
      <c r="V19" s="26"/>
      <c r="W19" s="26"/>
      <c r="X19" s="26"/>
      <c r="Y19" s="26"/>
      <c r="Z19" s="28" t="str">
        <f t="shared" si="1"/>
        <v/>
      </c>
      <c r="AC19" t="s">
        <v>112</v>
      </c>
    </row>
    <row r="20" spans="1:29" x14ac:dyDescent="0.25">
      <c r="C20" s="23"/>
      <c r="J20" s="49" t="e">
        <f>VLOOKUP(E20,'Feuille 2'!A$2:G$181,7,)</f>
        <v>#N/A</v>
      </c>
      <c r="S20" s="24"/>
      <c r="V20" s="26"/>
      <c r="W20" s="26"/>
      <c r="X20" s="26"/>
      <c r="Z20" s="28" t="str">
        <f t="shared" si="1"/>
        <v/>
      </c>
      <c r="AC20" t="s">
        <v>113</v>
      </c>
    </row>
    <row r="21" spans="1:29" ht="9.9499999999999993" customHeight="1" x14ac:dyDescent="0.25">
      <c r="A21" s="30"/>
      <c r="B21" s="31"/>
      <c r="C21" s="32"/>
      <c r="D21" s="31"/>
      <c r="E21" s="33"/>
      <c r="F21" s="34"/>
      <c r="G21" s="33"/>
      <c r="H21" s="31"/>
      <c r="I21" s="34"/>
      <c r="J21" s="49" t="e">
        <f>VLOOKUP(E21,'Feuille 2'!A$2:G$181,7,)</f>
        <v>#N/A</v>
      </c>
      <c r="K21" s="34"/>
      <c r="L21" s="31"/>
      <c r="R21" s="31"/>
      <c r="S21" s="33"/>
      <c r="T21" s="31"/>
      <c r="U21" s="35"/>
      <c r="V21" s="36"/>
      <c r="W21" s="36"/>
      <c r="X21" s="36"/>
      <c r="Z21" s="28" t="str">
        <f t="shared" si="1"/>
        <v/>
      </c>
      <c r="AC21" t="s">
        <v>114</v>
      </c>
    </row>
    <row r="22" spans="1:29" s="26" customFormat="1" x14ac:dyDescent="0.25">
      <c r="A22" s="21"/>
      <c r="B22" s="22"/>
      <c r="C22" s="13"/>
      <c r="D22" s="22"/>
      <c r="E22" s="24"/>
      <c r="F22" s="24"/>
      <c r="G22" s="24"/>
      <c r="H22" s="22"/>
      <c r="I22" s="25"/>
      <c r="J22" s="49" t="e">
        <f>VLOOKUP(E22,'Feuille 2'!A$2:G$181,7,)</f>
        <v>#N/A</v>
      </c>
      <c r="K22" s="25"/>
      <c r="L22" s="22"/>
      <c r="R22" s="22"/>
      <c r="S22" s="24"/>
      <c r="T22" s="22"/>
      <c r="U22" s="27"/>
      <c r="Z22" s="28" t="str">
        <f t="shared" si="1"/>
        <v/>
      </c>
      <c r="AC22" t="s">
        <v>115</v>
      </c>
    </row>
    <row r="23" spans="1:29" x14ac:dyDescent="0.25">
      <c r="C23" s="13"/>
      <c r="D23" s="22"/>
      <c r="F23" s="24"/>
      <c r="G23" s="24"/>
      <c r="J23" s="49" t="e">
        <f>VLOOKUP(E23,'Feuille 2'!A$2:G$181,7,)</f>
        <v>#N/A</v>
      </c>
      <c r="S23" s="24"/>
      <c r="V23" s="26"/>
      <c r="W23" s="26"/>
      <c r="X23" s="26"/>
      <c r="Z23" s="28" t="str">
        <f t="shared" si="1"/>
        <v/>
      </c>
      <c r="AC23" t="s">
        <v>116</v>
      </c>
    </row>
    <row r="24" spans="1:29" s="26" customFormat="1" x14ac:dyDescent="0.25">
      <c r="A24" s="21"/>
      <c r="B24" s="22"/>
      <c r="C24" s="13"/>
      <c r="D24" s="22"/>
      <c r="E24" s="24"/>
      <c r="F24" s="24"/>
      <c r="G24" s="24"/>
      <c r="H24" s="22"/>
      <c r="I24" s="25"/>
      <c r="J24" s="49" t="e">
        <f>VLOOKUP(E24,'Feuille 2'!A$2:G$181,7,)</f>
        <v>#N/A</v>
      </c>
      <c r="K24" s="25"/>
      <c r="L24" s="22"/>
      <c r="R24" s="22"/>
      <c r="S24" s="24"/>
      <c r="T24" s="22"/>
      <c r="U24" s="27"/>
      <c r="Y24" s="19"/>
      <c r="Z24" s="28" t="str">
        <f t="shared" si="1"/>
        <v/>
      </c>
      <c r="AC24" t="s">
        <v>117</v>
      </c>
    </row>
    <row r="25" spans="1:29" x14ac:dyDescent="0.25">
      <c r="C25" s="13"/>
      <c r="D25" s="22"/>
      <c r="F25" s="24"/>
      <c r="G25" s="24"/>
      <c r="J25" s="49" t="e">
        <f>VLOOKUP(E25,'Feuille 2'!A$2:G$181,7,)</f>
        <v>#N/A</v>
      </c>
      <c r="S25" s="24"/>
      <c r="V25" s="26"/>
      <c r="W25" s="26"/>
      <c r="X25" s="26"/>
      <c r="Y25" s="26"/>
      <c r="Z25" s="28" t="str">
        <f t="shared" si="1"/>
        <v/>
      </c>
      <c r="AC25" t="s">
        <v>118</v>
      </c>
    </row>
    <row r="26" spans="1:29" x14ac:dyDescent="0.25">
      <c r="J26" s="49" t="e">
        <f>VLOOKUP(E26,'Feuille 2'!A$2:G$181,7,)</f>
        <v>#N/A</v>
      </c>
      <c r="L26" s="22"/>
      <c r="S26" s="24"/>
      <c r="U26" s="27"/>
      <c r="V26" s="26"/>
      <c r="W26" s="26"/>
      <c r="X26" s="26"/>
      <c r="Z26" s="28" t="str">
        <f t="shared" si="1"/>
        <v/>
      </c>
      <c r="AC26" t="s">
        <v>119</v>
      </c>
    </row>
    <row r="27" spans="1:29" s="26" customFormat="1" x14ac:dyDescent="0.25">
      <c r="A27" s="21"/>
      <c r="B27" s="22"/>
      <c r="C27" s="29"/>
      <c r="D27" s="22"/>
      <c r="E27" s="24"/>
      <c r="F27" s="25"/>
      <c r="G27" s="24"/>
      <c r="H27" s="22"/>
      <c r="I27" s="25"/>
      <c r="J27" s="49" t="e">
        <f>VLOOKUP(E27,'Feuille 2'!A$2:G$181,7,)</f>
        <v>#N/A</v>
      </c>
      <c r="K27" s="25"/>
      <c r="L27" s="15"/>
      <c r="R27" s="15"/>
      <c r="S27" s="24"/>
      <c r="T27" s="15"/>
      <c r="U27" s="37"/>
      <c r="Y27" s="19"/>
      <c r="Z27" s="28" t="str">
        <f t="shared" si="1"/>
        <v/>
      </c>
      <c r="AC27" t="s">
        <v>120</v>
      </c>
    </row>
    <row r="28" spans="1:29" x14ac:dyDescent="0.25">
      <c r="C28" s="23"/>
      <c r="J28" s="49" t="e">
        <f>VLOOKUP(E28,'Feuille 2'!A$2:G$181,7,)</f>
        <v>#N/A</v>
      </c>
      <c r="L28" s="22"/>
      <c r="S28" s="24"/>
      <c r="U28" s="27"/>
      <c r="V28" s="26"/>
      <c r="W28" s="26"/>
      <c r="X28" s="26"/>
      <c r="Y28" s="26"/>
      <c r="Z28" s="28" t="str">
        <f t="shared" si="1"/>
        <v/>
      </c>
      <c r="AC28" t="s">
        <v>121</v>
      </c>
    </row>
    <row r="29" spans="1:29" s="26" customFormat="1" x14ac:dyDescent="0.25">
      <c r="A29" s="21"/>
      <c r="B29" s="22"/>
      <c r="C29" s="23"/>
      <c r="D29" s="22"/>
      <c r="E29" s="24"/>
      <c r="F29" s="25"/>
      <c r="G29" s="24"/>
      <c r="H29" s="22"/>
      <c r="I29" s="25"/>
      <c r="J29" s="49" t="e">
        <f>VLOOKUP(E29,'Feuille 2'!A$2:G$181,7,)</f>
        <v>#N/A</v>
      </c>
      <c r="K29" s="25"/>
      <c r="L29" s="15"/>
      <c r="R29" s="15"/>
      <c r="S29" s="24"/>
      <c r="T29" s="15"/>
      <c r="U29" s="37"/>
      <c r="Y29" s="19"/>
      <c r="Z29" s="28" t="str">
        <f>IF(U29="","",CONCATENATE("Abs( ",C29," )&gt; ",TEXT(U29,"00.0")))</f>
        <v/>
      </c>
      <c r="AC29" t="s">
        <v>122</v>
      </c>
    </row>
    <row r="30" spans="1:29" ht="9.9499999999999993" customHeight="1" x14ac:dyDescent="0.25">
      <c r="A30" s="30"/>
      <c r="B30" s="31"/>
      <c r="C30" s="32"/>
      <c r="D30" s="31"/>
      <c r="E30" s="33"/>
      <c r="F30" s="34"/>
      <c r="G30" s="33"/>
      <c r="H30" s="31"/>
      <c r="I30" s="34"/>
      <c r="J30" s="49" t="e">
        <f>VLOOKUP(E30,'Feuille 2'!A$2:G$181,7,)</f>
        <v>#N/A</v>
      </c>
      <c r="K30" s="34"/>
      <c r="L30" s="31"/>
      <c r="R30" s="31"/>
      <c r="S30" s="33"/>
      <c r="T30" s="31"/>
      <c r="U30" s="35"/>
      <c r="V30" s="36"/>
      <c r="W30" s="36"/>
      <c r="X30" s="36"/>
      <c r="Z30" s="28" t="str">
        <f t="shared" ref="Z30:Z42" si="2">IF(U30="","",CONCATENATE("Abs( ",C30," )&gt; ",TEXT(U30,"00.0")," or "))</f>
        <v/>
      </c>
      <c r="AC30" t="s">
        <v>123</v>
      </c>
    </row>
    <row r="31" spans="1:29" x14ac:dyDescent="0.25">
      <c r="C31" s="45"/>
      <c r="E31" s="17" t="s">
        <v>149</v>
      </c>
      <c r="J31" s="49" t="e">
        <f>VLOOKUP(E31,'Feuille 2'!A$2:G$181,7,)</f>
        <v>#N/A</v>
      </c>
      <c r="L31" s="22"/>
      <c r="S31" s="24"/>
      <c r="U31" s="27"/>
      <c r="V31" s="26"/>
      <c r="W31" s="26"/>
      <c r="X31" s="26"/>
      <c r="Y31" s="26"/>
      <c r="Z31" s="28" t="str">
        <f t="shared" si="2"/>
        <v/>
      </c>
      <c r="AC31" t="s">
        <v>124</v>
      </c>
    </row>
    <row r="32" spans="1:29" x14ac:dyDescent="0.25">
      <c r="C32" s="13"/>
      <c r="D32" s="22"/>
      <c r="J32" s="49" t="e">
        <f>VLOOKUP(E32,'Feuille 2'!A$2:G$181,7,)</f>
        <v>#N/A</v>
      </c>
      <c r="S32" s="24"/>
      <c r="V32" s="26"/>
      <c r="W32" s="26"/>
      <c r="X32" s="26"/>
      <c r="Z32" s="28" t="str">
        <f t="shared" si="2"/>
        <v/>
      </c>
      <c r="AC32" s="19" t="s">
        <v>126</v>
      </c>
    </row>
    <row r="33" spans="1:29" x14ac:dyDescent="0.25">
      <c r="C33" s="13"/>
      <c r="D33" s="22"/>
      <c r="J33" s="49" t="e">
        <f>VLOOKUP(E33,'Feuille 2'!A$2:G$181,7,)</f>
        <v>#N/A</v>
      </c>
      <c r="L33" s="22"/>
      <c r="S33" s="24"/>
      <c r="U33" s="27"/>
      <c r="V33" s="26"/>
      <c r="W33" s="26"/>
      <c r="X33" s="26"/>
      <c r="Z33" s="28" t="str">
        <f t="shared" si="2"/>
        <v/>
      </c>
      <c r="AC33" s="19" t="s">
        <v>127</v>
      </c>
    </row>
    <row r="34" spans="1:29" x14ac:dyDescent="0.25">
      <c r="B34" s="22"/>
      <c r="C34" s="43"/>
      <c r="D34" s="22"/>
      <c r="E34" s="24"/>
      <c r="F34" s="22"/>
      <c r="H34" s="22"/>
      <c r="I34" s="22"/>
      <c r="J34" s="49" t="e">
        <f>VLOOKUP(E34,'Feuille 2'!A$2:G$181,7,)</f>
        <v>#N/A</v>
      </c>
      <c r="K34" s="22"/>
      <c r="R34" s="22"/>
      <c r="S34" s="24"/>
      <c r="T34" s="22"/>
      <c r="V34" s="26"/>
      <c r="W34" s="26"/>
      <c r="X34" s="26"/>
      <c r="Z34" s="28" t="str">
        <f t="shared" si="2"/>
        <v/>
      </c>
      <c r="AC34" s="19" t="s">
        <v>128</v>
      </c>
    </row>
    <row r="35" spans="1:29" s="26" customFormat="1" x14ac:dyDescent="0.25">
      <c r="A35" s="21"/>
      <c r="B35" s="22"/>
      <c r="C35" s="43"/>
      <c r="D35" s="22"/>
      <c r="E35" s="24"/>
      <c r="F35" s="25"/>
      <c r="G35" s="24"/>
      <c r="H35" s="22"/>
      <c r="I35" s="25"/>
      <c r="J35" s="49" t="e">
        <f>VLOOKUP(E35,'Feuille 2'!A$2:G$181,7,)</f>
        <v>#N/A</v>
      </c>
      <c r="K35" s="25"/>
      <c r="L35" s="22"/>
      <c r="R35" s="22"/>
      <c r="S35" s="24"/>
      <c r="T35" s="22"/>
      <c r="U35" s="27"/>
      <c r="Z35" s="28" t="str">
        <f t="shared" si="2"/>
        <v/>
      </c>
      <c r="AC35" s="26" t="s">
        <v>129</v>
      </c>
    </row>
    <row r="36" spans="1:29" s="26" customFormat="1" x14ac:dyDescent="0.25">
      <c r="A36" s="21"/>
      <c r="B36" s="22"/>
      <c r="C36" s="29"/>
      <c r="D36" s="22"/>
      <c r="E36" s="24"/>
      <c r="F36" s="25"/>
      <c r="G36" s="24"/>
      <c r="H36" s="22"/>
      <c r="I36" s="25"/>
      <c r="J36" s="49" t="e">
        <f>VLOOKUP(E36,'Feuille 2'!A$2:G$181,7,)</f>
        <v>#N/A</v>
      </c>
      <c r="K36" s="25"/>
      <c r="L36" s="15"/>
      <c r="R36" s="22"/>
      <c r="S36" s="24"/>
      <c r="T36" s="22"/>
      <c r="U36" s="37"/>
      <c r="Y36" s="19"/>
      <c r="Z36" s="28" t="str">
        <f t="shared" si="2"/>
        <v/>
      </c>
      <c r="AC36" s="26" t="s">
        <v>125</v>
      </c>
    </row>
    <row r="37" spans="1:29" s="26" customFormat="1" x14ac:dyDescent="0.25">
      <c r="A37" s="21"/>
      <c r="B37" s="22"/>
      <c r="C37" s="23"/>
      <c r="D37" s="22"/>
      <c r="E37" s="24"/>
      <c r="F37" s="25"/>
      <c r="G37" s="24"/>
      <c r="H37" s="22"/>
      <c r="I37" s="25"/>
      <c r="J37" s="49" t="e">
        <f>VLOOKUP(E37,'Feuille 2'!A$2:G$181,7,)</f>
        <v>#N/A</v>
      </c>
      <c r="K37" s="25"/>
      <c r="L37" s="22"/>
      <c r="R37" s="22"/>
      <c r="S37" s="24"/>
      <c r="T37" s="22"/>
      <c r="U37" s="27"/>
      <c r="Y37" s="19"/>
      <c r="Z37" s="28" t="str">
        <f t="shared" si="2"/>
        <v/>
      </c>
    </row>
    <row r="38" spans="1:29" s="26" customFormat="1" x14ac:dyDescent="0.25">
      <c r="A38" s="21"/>
      <c r="B38" s="22"/>
      <c r="C38" s="23"/>
      <c r="D38" s="22"/>
      <c r="E38" s="24"/>
      <c r="F38" s="25"/>
      <c r="G38" s="24"/>
      <c r="H38" s="22"/>
      <c r="I38" s="25"/>
      <c r="J38" s="49" t="e">
        <f>VLOOKUP(E38,'Feuille 2'!A$2:G$181,7,)</f>
        <v>#N/A</v>
      </c>
      <c r="K38" s="25"/>
      <c r="L38" s="15"/>
      <c r="R38" s="22"/>
      <c r="S38" s="24"/>
      <c r="T38" s="22"/>
      <c r="U38" s="37"/>
      <c r="Z38" s="28" t="str">
        <f t="shared" si="2"/>
        <v/>
      </c>
    </row>
    <row r="39" spans="1:29" ht="9.9499999999999993" customHeight="1" x14ac:dyDescent="0.25">
      <c r="A39" s="30"/>
      <c r="B39" s="31"/>
      <c r="C39" s="32"/>
      <c r="D39" s="31"/>
      <c r="E39" s="33"/>
      <c r="F39" s="34"/>
      <c r="G39" s="33"/>
      <c r="H39" s="31"/>
      <c r="I39" s="34"/>
      <c r="J39" s="49" t="e">
        <f>VLOOKUP(E39,'Feuille 2'!A$2:G$181,7,)</f>
        <v>#N/A</v>
      </c>
      <c r="K39" s="34"/>
      <c r="L39" s="31"/>
      <c r="R39" s="31"/>
      <c r="S39" s="33"/>
      <c r="T39" s="31"/>
      <c r="U39" s="35"/>
      <c r="V39" s="36"/>
      <c r="W39" s="36"/>
      <c r="X39" s="36"/>
      <c r="Z39" s="28" t="str">
        <f t="shared" si="2"/>
        <v/>
      </c>
    </row>
    <row r="40" spans="1:29" s="26" customFormat="1" x14ac:dyDescent="0.25">
      <c r="A40" s="21"/>
      <c r="B40" s="22"/>
      <c r="C40" s="13"/>
      <c r="D40" s="15"/>
      <c r="E40" s="24" t="s">
        <v>154</v>
      </c>
      <c r="F40" s="25"/>
      <c r="G40" s="24"/>
      <c r="H40" s="22"/>
      <c r="I40" s="25"/>
      <c r="J40" s="49" t="e">
        <f>VLOOKUP(E40,'Feuille 2'!A$2:G$181,7,)</f>
        <v>#N/A</v>
      </c>
      <c r="K40" s="25"/>
      <c r="L40" s="22"/>
      <c r="R40" s="22"/>
      <c r="S40" s="24"/>
      <c r="T40" s="22"/>
      <c r="U40" s="27"/>
      <c r="Y40" s="19"/>
      <c r="Z40" s="28" t="str">
        <f t="shared" si="2"/>
        <v/>
      </c>
    </row>
    <row r="41" spans="1:29" x14ac:dyDescent="0.25">
      <c r="C41" s="13"/>
      <c r="E41" s="24" t="s">
        <v>154</v>
      </c>
      <c r="J41" s="49" t="e">
        <f>VLOOKUP(E41,'Feuille 2'!A$2:G$181,7,)</f>
        <v>#N/A</v>
      </c>
      <c r="S41" s="24"/>
      <c r="V41" s="26"/>
      <c r="W41" s="26"/>
      <c r="X41" s="26"/>
      <c r="Y41" s="26"/>
      <c r="Z41" s="28" t="str">
        <f t="shared" si="2"/>
        <v/>
      </c>
    </row>
    <row r="42" spans="1:29" x14ac:dyDescent="0.25">
      <c r="C42" s="13"/>
      <c r="E42" s="17" t="s">
        <v>152</v>
      </c>
      <c r="J42" s="49" t="e">
        <f>VLOOKUP(E42,'Feuille 2'!A$2:G$181,7,)</f>
        <v>#N/A</v>
      </c>
      <c r="L42" s="22"/>
      <c r="S42" s="24"/>
      <c r="U42" s="27"/>
      <c r="V42" s="26"/>
      <c r="W42" s="26"/>
      <c r="X42" s="26"/>
      <c r="Z42" s="28" t="str">
        <f t="shared" si="2"/>
        <v/>
      </c>
    </row>
    <row r="43" spans="1:29" x14ac:dyDescent="0.25">
      <c r="C43" s="45"/>
      <c r="F43" s="17"/>
      <c r="J43" s="49" t="e">
        <f>VLOOKUP(E43,'Feuille 2'!A$2:G$181,7,)</f>
        <v>#N/A</v>
      </c>
      <c r="S43" s="24"/>
      <c r="V43" s="26"/>
      <c r="W43" s="26"/>
      <c r="X43" s="26"/>
      <c r="Z43" s="28" t="str">
        <f>IF(U43="","",CONCATENATE("Abs( ",C43," )&gt; ",TEXT(U43,"00.0")))</f>
        <v/>
      </c>
    </row>
    <row r="44" spans="1:29" x14ac:dyDescent="0.25">
      <c r="I44" s="15"/>
      <c r="J44" s="49" t="e">
        <f>VLOOKUP(E44,'Feuille 2'!A$2:G$181,7,)</f>
        <v>#N/A</v>
      </c>
      <c r="L44" s="22"/>
      <c r="S44" s="24"/>
      <c r="U44" s="27"/>
      <c r="V44" s="26"/>
      <c r="W44" s="26"/>
      <c r="X44" s="26"/>
      <c r="Y44" s="26"/>
      <c r="Z44" s="28" t="str">
        <f t="shared" ref="Z44:Z55" si="3">IF(U44="","",CONCATENATE("Abs( ",C44," )&gt; ",TEXT(U44,"00.0")," or "))</f>
        <v/>
      </c>
    </row>
    <row r="45" spans="1:29" x14ac:dyDescent="0.25">
      <c r="J45" s="49" t="e">
        <f>VLOOKUP(E45,'Feuille 2'!A$2:G$181,7,)</f>
        <v>#N/A</v>
      </c>
      <c r="S45" s="24"/>
      <c r="V45" s="26"/>
      <c r="W45" s="26"/>
      <c r="X45" s="26"/>
      <c r="Z45" s="28" t="str">
        <f t="shared" si="3"/>
        <v/>
      </c>
    </row>
    <row r="46" spans="1:29" x14ac:dyDescent="0.25">
      <c r="C46" s="23"/>
      <c r="J46" s="49" t="e">
        <f>VLOOKUP(E46,'Feuille 2'!A$2:G$181,7,)</f>
        <v>#N/A</v>
      </c>
      <c r="L46" s="22"/>
      <c r="S46" s="24"/>
      <c r="U46" s="27"/>
      <c r="V46" s="26"/>
      <c r="W46" s="26"/>
      <c r="X46" s="26"/>
      <c r="Z46" s="28" t="str">
        <f t="shared" si="3"/>
        <v/>
      </c>
    </row>
    <row r="47" spans="1:29" s="26" customFormat="1" x14ac:dyDescent="0.25">
      <c r="A47" s="21"/>
      <c r="B47" s="22"/>
      <c r="C47" s="23"/>
      <c r="D47" s="22"/>
      <c r="E47" s="24"/>
      <c r="F47" s="25"/>
      <c r="G47" s="17"/>
      <c r="H47" s="38"/>
      <c r="I47" s="25"/>
      <c r="J47" s="49" t="e">
        <f>VLOOKUP(E47,'Feuille 2'!A$2:G$181,7,)</f>
        <v>#N/A</v>
      </c>
      <c r="K47" s="25"/>
      <c r="L47" s="15"/>
      <c r="R47" s="15"/>
      <c r="S47" s="24"/>
      <c r="T47" s="15"/>
      <c r="U47" s="37"/>
      <c r="Z47" s="28" t="str">
        <f t="shared" si="3"/>
        <v/>
      </c>
    </row>
    <row r="48" spans="1:29" ht="9.9499999999999993" customHeight="1" x14ac:dyDescent="0.25">
      <c r="A48" s="30"/>
      <c r="B48" s="31"/>
      <c r="C48" s="32"/>
      <c r="D48" s="31"/>
      <c r="E48" s="33"/>
      <c r="F48" s="34"/>
      <c r="G48" s="33"/>
      <c r="H48" s="31"/>
      <c r="I48" s="34"/>
      <c r="J48" s="49" t="e">
        <f>VLOOKUP(E48,'Feuille 2'!A$2:G$181,7,)</f>
        <v>#N/A</v>
      </c>
      <c r="K48" s="34"/>
      <c r="L48" s="31"/>
      <c r="R48" s="31"/>
      <c r="S48" s="33"/>
      <c r="T48" s="31"/>
      <c r="U48" s="35"/>
      <c r="V48" s="36"/>
      <c r="W48" s="36"/>
      <c r="X48" s="36"/>
      <c r="Z48" s="28" t="str">
        <f t="shared" si="3"/>
        <v/>
      </c>
    </row>
    <row r="49" spans="1:26" x14ac:dyDescent="0.25">
      <c r="C49" s="13"/>
      <c r="D49" s="44"/>
      <c r="J49" s="49" t="e">
        <f>VLOOKUP(E49,'Feuille 2'!A$2:G$181,7,)</f>
        <v>#N/A</v>
      </c>
      <c r="S49" s="24"/>
      <c r="V49" s="26"/>
      <c r="W49" s="26"/>
      <c r="X49" s="26"/>
      <c r="Z49" s="28" t="str">
        <f t="shared" si="3"/>
        <v/>
      </c>
    </row>
    <row r="50" spans="1:26" x14ac:dyDescent="0.25">
      <c r="C50" s="13"/>
      <c r="D50" s="44"/>
      <c r="J50" s="49" t="e">
        <f>VLOOKUP(E50,'Feuille 2'!A$2:G$181,7,)</f>
        <v>#N/A</v>
      </c>
      <c r="S50" s="24"/>
      <c r="V50" s="26"/>
      <c r="W50" s="26"/>
      <c r="X50" s="26"/>
      <c r="Y50" s="26"/>
      <c r="Z50" s="28" t="str">
        <f t="shared" si="3"/>
        <v/>
      </c>
    </row>
    <row r="51" spans="1:26" x14ac:dyDescent="0.25">
      <c r="C51" s="13"/>
      <c r="D51" s="44"/>
      <c r="J51" s="49" t="e">
        <f>VLOOKUP(E51,'Feuille 2'!A$2:G$181,7,)</f>
        <v>#N/A</v>
      </c>
      <c r="S51" s="24"/>
      <c r="V51" s="26"/>
      <c r="W51" s="26"/>
      <c r="X51" s="26"/>
      <c r="Z51" s="28" t="str">
        <f t="shared" si="3"/>
        <v/>
      </c>
    </row>
    <row r="52" spans="1:26" s="26" customFormat="1" x14ac:dyDescent="0.25">
      <c r="A52" s="21"/>
      <c r="B52" s="22"/>
      <c r="C52" s="13"/>
      <c r="D52" s="44"/>
      <c r="E52" s="24"/>
      <c r="F52" s="17"/>
      <c r="G52" s="17"/>
      <c r="H52" s="22"/>
      <c r="I52" s="25"/>
      <c r="J52" s="49" t="e">
        <f>VLOOKUP(E52,'Feuille 2'!A$2:G$181,7,)</f>
        <v>#N/A</v>
      </c>
      <c r="K52" s="25"/>
      <c r="L52" s="15"/>
      <c r="R52" s="22"/>
      <c r="S52" s="24"/>
      <c r="T52" s="22"/>
      <c r="U52" s="37"/>
      <c r="Z52" s="28" t="str">
        <f t="shared" si="3"/>
        <v/>
      </c>
    </row>
    <row r="53" spans="1:26" x14ac:dyDescent="0.25">
      <c r="C53" s="13"/>
      <c r="D53" s="44"/>
      <c r="G53" s="47"/>
      <c r="J53" s="49" t="e">
        <f>VLOOKUP(E53,'Feuille 2'!A$2:G$181,7,)</f>
        <v>#N/A</v>
      </c>
      <c r="S53" s="24"/>
      <c r="V53" s="26"/>
      <c r="W53" s="26"/>
      <c r="X53" s="26"/>
      <c r="Z53" s="28" t="str">
        <f t="shared" si="3"/>
        <v/>
      </c>
    </row>
    <row r="54" spans="1:26" x14ac:dyDescent="0.25">
      <c r="C54" s="13"/>
      <c r="D54" s="44"/>
      <c r="G54" s="47"/>
      <c r="J54" s="49" t="e">
        <f>VLOOKUP(E54,'Feuille 2'!A$2:G$181,7,)</f>
        <v>#N/A</v>
      </c>
      <c r="S54" s="24"/>
      <c r="V54" s="26"/>
      <c r="W54" s="26"/>
      <c r="X54" s="26"/>
      <c r="Z54" s="28" t="str">
        <f t="shared" si="3"/>
        <v/>
      </c>
    </row>
    <row r="55" spans="1:26" x14ac:dyDescent="0.25">
      <c r="C55" s="13"/>
      <c r="D55" s="44"/>
      <c r="F55"/>
      <c r="G55" s="47"/>
      <c r="J55" s="49" t="e">
        <f>VLOOKUP(E55,'Feuille 2'!A$2:G$181,7,)</f>
        <v>#N/A</v>
      </c>
      <c r="S55" s="24"/>
      <c r="V55" s="26"/>
      <c r="W55" s="26"/>
      <c r="X55" s="26"/>
      <c r="Z55" s="28" t="str">
        <f t="shared" si="3"/>
        <v/>
      </c>
    </row>
    <row r="56" spans="1:26" s="26" customFormat="1" x14ac:dyDescent="0.25">
      <c r="A56" s="21"/>
      <c r="B56" s="22"/>
      <c r="C56" s="13"/>
      <c r="D56" s="44"/>
      <c r="E56" s="24"/>
      <c r="F56" s="25"/>
      <c r="G56" s="47"/>
      <c r="H56" s="22"/>
      <c r="I56" s="25"/>
      <c r="J56" s="49" t="e">
        <f>VLOOKUP(E56,'Feuille 2'!A$2:G$181,7,)</f>
        <v>#N/A</v>
      </c>
      <c r="K56" s="25"/>
      <c r="L56" s="15"/>
      <c r="R56" s="22"/>
      <c r="S56" s="24"/>
      <c r="T56" s="22"/>
      <c r="U56" s="37"/>
      <c r="Z56" s="28" t="str">
        <f>IF(U56="","",CONCATENATE("Abs( ",C56," )&gt; ",TEXT(U56,"00.0")))</f>
        <v/>
      </c>
    </row>
    <row r="57" spans="1:26" ht="9.9499999999999993" customHeight="1" x14ac:dyDescent="0.25">
      <c r="A57" s="30"/>
      <c r="B57" s="31"/>
      <c r="C57" s="32"/>
      <c r="D57" s="31"/>
      <c r="E57" s="33"/>
      <c r="F57" s="34"/>
      <c r="G57" s="48"/>
      <c r="H57" s="31"/>
      <c r="I57" s="34"/>
      <c r="J57" s="49" t="e">
        <f>VLOOKUP(E57,'Feuille 2'!A$2:G$181,7,)</f>
        <v>#N/A</v>
      </c>
      <c r="K57" s="34"/>
      <c r="L57" s="31"/>
      <c r="R57" s="31"/>
      <c r="S57" s="33"/>
      <c r="T57" s="31"/>
      <c r="U57" s="35"/>
      <c r="V57" s="36"/>
      <c r="W57" s="36"/>
      <c r="X57" s="36"/>
      <c r="Z57" s="28" t="str">
        <f t="shared" ref="Z57:Z69" si="4">IF(U57="","",CONCATENATE("Abs( ",C57," )&gt; ",TEXT(U57,"00.0")," or "))</f>
        <v/>
      </c>
    </row>
    <row r="58" spans="1:26" s="26" customFormat="1" x14ac:dyDescent="0.25">
      <c r="A58" s="21"/>
      <c r="B58" s="22"/>
      <c r="C58" s="13"/>
      <c r="D58" s="44"/>
      <c r="E58" s="22"/>
      <c r="F58" s="25"/>
      <c r="G58" s="24"/>
      <c r="H58" s="22"/>
      <c r="I58" s="25"/>
      <c r="J58" s="49" t="e">
        <f>VLOOKUP(E58,'Feuille 2'!A$2:G$181,7,)</f>
        <v>#N/A</v>
      </c>
      <c r="K58" s="25"/>
      <c r="L58" s="15"/>
      <c r="R58" s="22"/>
      <c r="S58" s="24"/>
      <c r="T58" s="22"/>
      <c r="U58" s="27"/>
      <c r="Z58" s="28" t="str">
        <f t="shared" si="4"/>
        <v/>
      </c>
    </row>
    <row r="59" spans="1:26" s="26" customFormat="1" x14ac:dyDescent="0.25">
      <c r="A59" s="21"/>
      <c r="B59" s="22"/>
      <c r="C59" s="13"/>
      <c r="D59" s="44"/>
      <c r="E59" s="24"/>
      <c r="F59" s="24"/>
      <c r="G59" s="24"/>
      <c r="H59" s="22"/>
      <c r="I59" s="25"/>
      <c r="J59" s="49" t="e">
        <f>VLOOKUP(E59,'Feuille 2'!A$2:G$181,7,)</f>
        <v>#N/A</v>
      </c>
      <c r="K59" s="25"/>
      <c r="L59" s="15"/>
      <c r="R59" s="22"/>
      <c r="S59" s="24"/>
      <c r="T59" s="22"/>
      <c r="U59" s="27"/>
      <c r="Z59" s="28" t="str">
        <f t="shared" si="4"/>
        <v/>
      </c>
    </row>
    <row r="60" spans="1:26" s="26" customFormat="1" x14ac:dyDescent="0.25">
      <c r="A60" s="21"/>
      <c r="B60" s="22"/>
      <c r="C60" s="13"/>
      <c r="D60" s="44"/>
      <c r="E60" s="24"/>
      <c r="F60" s="25"/>
      <c r="G60" s="17"/>
      <c r="H60" s="22"/>
      <c r="I60" s="25"/>
      <c r="J60" s="49" t="e">
        <f>VLOOKUP(E60,'Feuille 2'!A$2:G$181,7,)</f>
        <v>#N/A</v>
      </c>
      <c r="K60" s="25"/>
      <c r="L60" s="15"/>
      <c r="R60" s="22"/>
      <c r="S60" s="24"/>
      <c r="T60" s="22"/>
      <c r="U60" s="27"/>
      <c r="Z60" s="28" t="str">
        <f t="shared" si="4"/>
        <v/>
      </c>
    </row>
    <row r="61" spans="1:26" s="26" customFormat="1" x14ac:dyDescent="0.25">
      <c r="A61" s="21"/>
      <c r="B61" s="22"/>
      <c r="C61" s="43"/>
      <c r="D61" s="22"/>
      <c r="E61" s="24"/>
      <c r="F61" s="25"/>
      <c r="G61" s="24"/>
      <c r="H61" s="22"/>
      <c r="I61" s="25"/>
      <c r="J61" s="49" t="e">
        <f>VLOOKUP(E61,'Feuille 2'!A$2:G$181,7,)</f>
        <v>#N/A</v>
      </c>
      <c r="K61" s="25"/>
      <c r="L61" s="15"/>
      <c r="R61" s="22"/>
      <c r="S61" s="24"/>
      <c r="T61" s="22"/>
      <c r="U61" s="27"/>
      <c r="Z61" s="28" t="str">
        <f t="shared" si="4"/>
        <v/>
      </c>
    </row>
    <row r="62" spans="1:26" s="26" customFormat="1" x14ac:dyDescent="0.25">
      <c r="A62" s="21"/>
      <c r="B62" s="22"/>
      <c r="C62" s="13"/>
      <c r="D62" s="44"/>
      <c r="E62" s="24"/>
      <c r="F62" s="17"/>
      <c r="G62" s="49"/>
      <c r="H62" s="22"/>
      <c r="I62" s="25"/>
      <c r="J62" s="49" t="e">
        <f>VLOOKUP(E62,'Feuille 2'!A$2:G$181,7,)</f>
        <v>#N/A</v>
      </c>
      <c r="K62" s="25"/>
      <c r="L62" s="15"/>
      <c r="R62" s="22"/>
      <c r="S62" s="24"/>
      <c r="T62" s="22"/>
      <c r="U62" s="27"/>
      <c r="Z62" s="28" t="str">
        <f t="shared" si="4"/>
        <v/>
      </c>
    </row>
    <row r="63" spans="1:26" s="26" customFormat="1" x14ac:dyDescent="0.25">
      <c r="A63" s="21"/>
      <c r="B63" s="22"/>
      <c r="C63" s="13"/>
      <c r="D63" s="44"/>
      <c r="E63" s="24"/>
      <c r="F63" s="17"/>
      <c r="G63" s="24"/>
      <c r="H63" s="22"/>
      <c r="I63" s="25"/>
      <c r="J63" s="49" t="e">
        <f>VLOOKUP(E63,'Feuille 2'!A$2:G$181,7,)</f>
        <v>#N/A</v>
      </c>
      <c r="K63" s="25"/>
      <c r="L63" s="15"/>
      <c r="R63" s="22"/>
      <c r="S63" s="24"/>
      <c r="T63" s="22"/>
      <c r="U63" s="27"/>
      <c r="Z63" s="28" t="str">
        <f t="shared" si="4"/>
        <v/>
      </c>
    </row>
    <row r="64" spans="1:26" s="26" customFormat="1" x14ac:dyDescent="0.25">
      <c r="A64" s="21"/>
      <c r="B64" s="22"/>
      <c r="C64" s="13"/>
      <c r="D64" s="44"/>
      <c r="E64" s="24"/>
      <c r="F64" s="25"/>
      <c r="G64" s="47"/>
      <c r="H64" s="22"/>
      <c r="I64" s="25"/>
      <c r="J64" s="49" t="e">
        <f>VLOOKUP(E64,'Feuille 2'!A$2:G$181,7,)</f>
        <v>#N/A</v>
      </c>
      <c r="K64" s="25"/>
      <c r="L64" s="15"/>
      <c r="R64" s="22"/>
      <c r="S64" s="24"/>
      <c r="T64" s="22"/>
      <c r="U64" s="27"/>
      <c r="Z64" s="28" t="str">
        <f t="shared" si="4"/>
        <v/>
      </c>
    </row>
    <row r="65" spans="1:26" s="26" customFormat="1" x14ac:dyDescent="0.25">
      <c r="A65" s="21"/>
      <c r="B65" s="22"/>
      <c r="C65" s="23"/>
      <c r="D65" s="22"/>
      <c r="E65" s="24"/>
      <c r="F65" s="25"/>
      <c r="G65" s="47"/>
      <c r="H65" s="22"/>
      <c r="I65" s="25"/>
      <c r="J65" s="49" t="e">
        <f>VLOOKUP(E65,'Feuille 2'!A$2:G$181,7,)</f>
        <v>#N/A</v>
      </c>
      <c r="K65" s="25"/>
      <c r="L65" s="15"/>
      <c r="R65" s="22"/>
      <c r="S65" s="24"/>
      <c r="T65" s="22"/>
      <c r="U65" s="27"/>
      <c r="Z65" s="28" t="str">
        <f t="shared" si="4"/>
        <v/>
      </c>
    </row>
    <row r="66" spans="1:26" s="26" customFormat="1" ht="9.9499999999999993" customHeight="1" x14ac:dyDescent="0.25">
      <c r="A66" s="30"/>
      <c r="B66" s="31"/>
      <c r="C66" s="32"/>
      <c r="D66" s="31"/>
      <c r="E66" s="33"/>
      <c r="F66" s="34"/>
      <c r="G66" s="48"/>
      <c r="H66" s="31"/>
      <c r="I66" s="34"/>
      <c r="J66" s="49" t="e">
        <f>VLOOKUP(E66,'Feuille 2'!A$2:G$181,7,)</f>
        <v>#N/A</v>
      </c>
      <c r="K66" s="34"/>
      <c r="L66" s="31"/>
      <c r="R66" s="31"/>
      <c r="S66" s="33"/>
      <c r="T66" s="31"/>
      <c r="U66" s="35"/>
      <c r="V66" s="36"/>
      <c r="W66" s="36"/>
      <c r="X66" s="36"/>
      <c r="Z66" s="28" t="str">
        <f t="shared" si="4"/>
        <v/>
      </c>
    </row>
    <row r="67" spans="1:26" s="26" customFormat="1" x14ac:dyDescent="0.25">
      <c r="A67" s="21"/>
      <c r="B67" s="22"/>
      <c r="C67" s="23"/>
      <c r="D67" s="22"/>
      <c r="E67" s="24"/>
      <c r="F67" s="25"/>
      <c r="G67" s="47"/>
      <c r="H67" s="22"/>
      <c r="I67" s="25"/>
      <c r="J67" s="49" t="e">
        <f>VLOOKUP(E67,'Feuille 2'!A$2:G$181,7,)</f>
        <v>#N/A</v>
      </c>
      <c r="K67" s="25"/>
      <c r="L67" s="22"/>
      <c r="R67" s="22"/>
      <c r="S67" s="24"/>
      <c r="T67" s="22"/>
      <c r="U67" s="27"/>
      <c r="Z67" s="28" t="str">
        <f t="shared" si="4"/>
        <v/>
      </c>
    </row>
    <row r="68" spans="1:26" s="26" customFormat="1" x14ac:dyDescent="0.25">
      <c r="A68" s="21"/>
      <c r="B68" s="22"/>
      <c r="C68" s="29"/>
      <c r="D68" s="22"/>
      <c r="E68" s="24"/>
      <c r="F68" s="25"/>
      <c r="G68" s="47"/>
      <c r="H68" s="22"/>
      <c r="I68" s="25"/>
      <c r="J68" s="49" t="e">
        <f>VLOOKUP(E68,'Feuille 2'!A$2:G$181,7,)</f>
        <v>#N/A</v>
      </c>
      <c r="K68" s="25"/>
      <c r="L68" s="22"/>
      <c r="R68" s="22"/>
      <c r="S68" s="24"/>
      <c r="T68" s="22"/>
      <c r="U68" s="27"/>
      <c r="Z68" s="28" t="str">
        <f t="shared" si="4"/>
        <v/>
      </c>
    </row>
    <row r="69" spans="1:26" s="26" customFormat="1" x14ac:dyDescent="0.25">
      <c r="A69" s="21"/>
      <c r="B69" s="22"/>
      <c r="C69" s="29"/>
      <c r="D69" s="22"/>
      <c r="E69" s="24"/>
      <c r="F69" s="25"/>
      <c r="G69" s="47"/>
      <c r="H69" s="22"/>
      <c r="I69" s="25"/>
      <c r="J69" s="49" t="e">
        <f>VLOOKUP(E69,'Feuille 2'!A$2:G$181,7,)</f>
        <v>#N/A</v>
      </c>
      <c r="K69" s="25"/>
      <c r="L69" s="22"/>
      <c r="R69" s="22"/>
      <c r="S69" s="24"/>
      <c r="T69" s="22"/>
      <c r="U69" s="27"/>
      <c r="Z69" s="28" t="str">
        <f t="shared" si="4"/>
        <v/>
      </c>
    </row>
    <row r="70" spans="1:26" s="26" customFormat="1" x14ac:dyDescent="0.25">
      <c r="A70" s="21"/>
      <c r="B70" s="22"/>
      <c r="C70" s="23"/>
      <c r="D70" s="22"/>
      <c r="E70" s="24"/>
      <c r="F70" s="25"/>
      <c r="G70" s="47"/>
      <c r="H70" s="22"/>
      <c r="I70" s="25"/>
      <c r="J70" s="49" t="e">
        <f>VLOOKUP(E70,'Feuille 2'!A$2:G$181,7,)</f>
        <v>#N/A</v>
      </c>
      <c r="K70" s="25"/>
      <c r="L70" s="22"/>
      <c r="R70" s="22"/>
      <c r="S70" s="24"/>
      <c r="T70" s="22"/>
      <c r="U70" s="27"/>
      <c r="Z70" s="28" t="str">
        <f>IF(U70="","",CONCATENATE("Abs( ",C70," )&gt; ",TEXT(U70,"00.0")))</f>
        <v/>
      </c>
    </row>
    <row r="71" spans="1:26" s="26" customFormat="1" x14ac:dyDescent="0.25">
      <c r="A71" s="21"/>
      <c r="B71" s="22"/>
      <c r="C71" s="29"/>
      <c r="D71" s="22"/>
      <c r="E71" s="24"/>
      <c r="F71" s="25"/>
      <c r="G71" s="47"/>
      <c r="H71" s="22"/>
      <c r="I71" s="25"/>
      <c r="J71" s="49" t="e">
        <f>VLOOKUP(E71,'Feuille 2'!A$2:G$181,7,)</f>
        <v>#N/A</v>
      </c>
      <c r="K71" s="25"/>
      <c r="L71" s="22"/>
      <c r="R71" s="22"/>
      <c r="S71" s="24"/>
      <c r="T71" s="22"/>
      <c r="U71" s="27"/>
      <c r="Z71" s="28" t="str">
        <f t="shared" ref="Z71:Z82" si="5">IF(U71="","",CONCATENATE("Abs( ",C71," )&gt; ",TEXT(U71,"00.0")," or "))</f>
        <v/>
      </c>
    </row>
    <row r="72" spans="1:26" s="26" customFormat="1" x14ac:dyDescent="0.25">
      <c r="A72" s="21"/>
      <c r="B72" s="22"/>
      <c r="C72" s="29"/>
      <c r="D72" s="22"/>
      <c r="E72" s="24"/>
      <c r="F72" s="25"/>
      <c r="G72" s="47"/>
      <c r="H72" s="22"/>
      <c r="I72" s="25"/>
      <c r="J72" s="49" t="e">
        <f>VLOOKUP(E72,'Feuille 2'!A$2:G$181,7,)</f>
        <v>#N/A</v>
      </c>
      <c r="K72" s="25"/>
      <c r="L72" s="22"/>
      <c r="R72" s="22"/>
      <c r="S72" s="24"/>
      <c r="T72" s="22"/>
      <c r="U72" s="27"/>
      <c r="Z72" s="28" t="str">
        <f t="shared" si="5"/>
        <v/>
      </c>
    </row>
    <row r="73" spans="1:26" s="26" customFormat="1" x14ac:dyDescent="0.25">
      <c r="A73" s="21"/>
      <c r="B73" s="22"/>
      <c r="C73" s="23"/>
      <c r="D73" s="22"/>
      <c r="E73" s="24"/>
      <c r="F73" s="25"/>
      <c r="G73" s="47"/>
      <c r="H73" s="22"/>
      <c r="I73" s="25"/>
      <c r="J73" s="49" t="e">
        <f>VLOOKUP(E73,'Feuille 2'!A$2:G$181,7,)</f>
        <v>#N/A</v>
      </c>
      <c r="K73" s="25"/>
      <c r="L73" s="22"/>
      <c r="R73" s="22"/>
      <c r="S73" s="24"/>
      <c r="T73" s="22"/>
      <c r="U73" s="27"/>
      <c r="Z73" s="28" t="str">
        <f t="shared" si="5"/>
        <v/>
      </c>
    </row>
    <row r="74" spans="1:26" s="26" customFormat="1" x14ac:dyDescent="0.25">
      <c r="A74" s="21"/>
      <c r="B74" s="22"/>
      <c r="C74" s="23"/>
      <c r="D74" s="22"/>
      <c r="E74" s="24"/>
      <c r="F74" s="25"/>
      <c r="G74" s="47"/>
      <c r="H74" s="22"/>
      <c r="I74" s="25"/>
      <c r="J74" s="49" t="e">
        <f>VLOOKUP(E74,'Feuille 2'!A$2:G$181,7,)</f>
        <v>#N/A</v>
      </c>
      <c r="K74" s="25"/>
      <c r="L74" s="22"/>
      <c r="R74" s="22"/>
      <c r="S74" s="24"/>
      <c r="T74" s="22"/>
      <c r="U74" s="27"/>
      <c r="Z74" s="28" t="str">
        <f t="shared" si="5"/>
        <v/>
      </c>
    </row>
    <row r="75" spans="1:26" ht="9.9499999999999993" customHeight="1" x14ac:dyDescent="0.25">
      <c r="A75" s="30"/>
      <c r="B75" s="31"/>
      <c r="C75" s="32"/>
      <c r="D75" s="31"/>
      <c r="E75" s="33"/>
      <c r="F75" s="34"/>
      <c r="G75" s="48"/>
      <c r="H75" s="31"/>
      <c r="I75" s="34"/>
      <c r="J75" s="49" t="e">
        <f>VLOOKUP(E75,'Feuille 2'!A$2:G$181,7,)</f>
        <v>#N/A</v>
      </c>
      <c r="K75" s="34"/>
      <c r="L75" s="31"/>
      <c r="R75" s="31"/>
      <c r="S75" s="33"/>
      <c r="T75" s="31"/>
      <c r="U75" s="35"/>
      <c r="V75" s="36"/>
      <c r="W75" s="36"/>
      <c r="X75" s="36"/>
      <c r="Z75" s="28" t="str">
        <f t="shared" si="5"/>
        <v/>
      </c>
    </row>
    <row r="76" spans="1:26" s="26" customFormat="1" x14ac:dyDescent="0.25">
      <c r="A76" s="21"/>
      <c r="B76" s="22"/>
      <c r="C76" s="13"/>
      <c r="D76" s="44"/>
      <c r="E76" s="24"/>
      <c r="F76" s="25"/>
      <c r="G76" s="49"/>
      <c r="H76" s="22"/>
      <c r="I76" s="25"/>
      <c r="J76" s="49" t="e">
        <f>VLOOKUP(E76,'Feuille 2'!A$2:G$181,7,)</f>
        <v>#N/A</v>
      </c>
      <c r="K76" s="25"/>
      <c r="L76" s="15"/>
      <c r="R76" s="22"/>
      <c r="S76" s="24"/>
      <c r="T76" s="22"/>
      <c r="U76" s="27"/>
      <c r="Z76" s="28" t="str">
        <f t="shared" si="5"/>
        <v/>
      </c>
    </row>
    <row r="77" spans="1:26" x14ac:dyDescent="0.25">
      <c r="C77" s="13"/>
      <c r="D77" s="44"/>
      <c r="G77" s="47"/>
      <c r="J77" s="49" t="e">
        <f>VLOOKUP(E77,'Feuille 2'!A$2:G$181,7,)</f>
        <v>#N/A</v>
      </c>
      <c r="S77" s="24"/>
      <c r="V77" s="26"/>
      <c r="W77" s="26"/>
      <c r="X77" s="26"/>
      <c r="Z77" s="28" t="str">
        <f t="shared" si="5"/>
        <v/>
      </c>
    </row>
    <row r="78" spans="1:26" x14ac:dyDescent="0.25">
      <c r="C78" s="13"/>
      <c r="D78" s="44"/>
      <c r="J78" s="49" t="e">
        <f>VLOOKUP(E78,'Feuille 2'!A$2:G$181,7,)</f>
        <v>#N/A</v>
      </c>
      <c r="S78" s="24"/>
      <c r="U78" s="27"/>
      <c r="V78" s="26"/>
      <c r="W78" s="26"/>
      <c r="X78" s="26"/>
      <c r="Z78" s="28" t="str">
        <f t="shared" si="5"/>
        <v/>
      </c>
    </row>
    <row r="79" spans="1:26" x14ac:dyDescent="0.25">
      <c r="C79" s="43"/>
      <c r="J79" s="49" t="e">
        <f>VLOOKUP(E79,'Feuille 2'!A$2:G$181,7,)</f>
        <v>#N/A</v>
      </c>
      <c r="S79" s="24"/>
      <c r="V79" s="26"/>
      <c r="W79" s="26"/>
      <c r="X79" s="26"/>
      <c r="Z79" s="28" t="str">
        <f t="shared" si="5"/>
        <v/>
      </c>
    </row>
    <row r="80" spans="1:26" x14ac:dyDescent="0.25">
      <c r="C80" s="13"/>
      <c r="D80" s="44"/>
      <c r="J80" s="49" t="e">
        <f>VLOOKUP(E80,'Feuille 2'!A$2:G$181,7,)</f>
        <v>#N/A</v>
      </c>
      <c r="S80" s="24"/>
      <c r="U80" s="27"/>
      <c r="V80" s="26"/>
      <c r="W80" s="26"/>
      <c r="X80" s="26"/>
      <c r="Z80" s="28" t="str">
        <f t="shared" si="5"/>
        <v/>
      </c>
    </row>
    <row r="81" spans="1:26" x14ac:dyDescent="0.25">
      <c r="C81" s="13"/>
      <c r="D81" s="44"/>
      <c r="G81" s="47"/>
      <c r="J81" s="49" t="e">
        <f>VLOOKUP(E81,'Feuille 2'!A$2:G$181,7,)</f>
        <v>#N/A</v>
      </c>
      <c r="S81" s="24"/>
      <c r="V81" s="26"/>
      <c r="W81" s="26"/>
      <c r="X81" s="26"/>
      <c r="Z81" s="28" t="str">
        <f t="shared" si="5"/>
        <v/>
      </c>
    </row>
    <row r="82" spans="1:26" x14ac:dyDescent="0.25">
      <c r="C82" s="13"/>
      <c r="D82" s="44"/>
      <c r="J82" s="49" t="e">
        <f>VLOOKUP(E82,'Feuille 2'!A$2:G$181,7,)</f>
        <v>#N/A</v>
      </c>
      <c r="S82" s="24"/>
      <c r="U82" s="27"/>
      <c r="V82" s="26"/>
      <c r="W82" s="26"/>
      <c r="X82" s="26"/>
      <c r="Z82" s="28" t="str">
        <f t="shared" si="5"/>
        <v/>
      </c>
    </row>
    <row r="83" spans="1:26" s="26" customFormat="1" x14ac:dyDescent="0.25">
      <c r="A83" s="21"/>
      <c r="B83" s="22"/>
      <c r="C83" s="23"/>
      <c r="D83" s="22"/>
      <c r="E83" s="24"/>
      <c r="F83" s="25"/>
      <c r="G83" s="17"/>
      <c r="H83" s="22"/>
      <c r="I83" s="25"/>
      <c r="J83" s="49" t="e">
        <f>VLOOKUP(E83,'Feuille 2'!A$2:G$181,7,)</f>
        <v>#N/A</v>
      </c>
      <c r="K83" s="25"/>
      <c r="L83" s="15"/>
      <c r="R83" s="15"/>
      <c r="S83" s="24"/>
      <c r="T83" s="15"/>
      <c r="U83" s="37"/>
      <c r="Z83" s="28" t="str">
        <f>IF(U83="","",CONCATENATE("Abs( ",C83," )&gt; ",TEXT(U83,"00.0")))</f>
        <v/>
      </c>
    </row>
    <row r="84" spans="1:26" ht="9.9499999999999993" customHeight="1" x14ac:dyDescent="0.25">
      <c r="A84" s="30"/>
      <c r="B84" s="31"/>
      <c r="C84" s="32"/>
      <c r="D84" s="31"/>
      <c r="E84" s="33"/>
      <c r="F84" s="34"/>
      <c r="G84" s="48"/>
      <c r="H84" s="31"/>
      <c r="I84" s="34"/>
      <c r="J84" s="49" t="e">
        <f>VLOOKUP(E84,'Feuille 2'!A$2:G$181,7,)</f>
        <v>#N/A</v>
      </c>
      <c r="K84" s="34"/>
      <c r="L84" s="31"/>
      <c r="R84" s="31"/>
      <c r="S84" s="33"/>
      <c r="T84" s="31"/>
      <c r="U84" s="35"/>
      <c r="V84" s="36"/>
      <c r="W84" s="36"/>
      <c r="X84" s="36"/>
      <c r="Z84" s="28" t="str">
        <f t="shared" ref="Z84:Z96" si="6">IF(U84="","",CONCATENATE("Abs( ",C84," )&gt; ",TEXT(U84,"00.0")," or "))</f>
        <v/>
      </c>
    </row>
    <row r="85" spans="1:26" x14ac:dyDescent="0.25">
      <c r="C85" s="13"/>
      <c r="D85" s="44"/>
      <c r="G85" s="47"/>
      <c r="J85" s="49" t="e">
        <f>VLOOKUP(E85,'Feuille 2'!A$2:G$181,7,)</f>
        <v>#N/A</v>
      </c>
      <c r="S85" s="24"/>
      <c r="V85" s="26"/>
      <c r="W85" s="26"/>
      <c r="X85" s="26"/>
      <c r="Z85" s="28" t="str">
        <f t="shared" si="6"/>
        <v/>
      </c>
    </row>
    <row r="86" spans="1:26" x14ac:dyDescent="0.25">
      <c r="C86" s="13"/>
      <c r="D86" s="44"/>
      <c r="G86" s="47"/>
      <c r="J86" s="49" t="e">
        <f>VLOOKUP(E86,'Feuille 2'!A$2:G$181,7,)</f>
        <v>#N/A</v>
      </c>
      <c r="S86" s="24"/>
      <c r="V86" s="26"/>
      <c r="W86" s="26"/>
      <c r="X86" s="26"/>
      <c r="Z86" s="28" t="str">
        <f t="shared" si="6"/>
        <v/>
      </c>
    </row>
    <row r="87" spans="1:26" x14ac:dyDescent="0.25">
      <c r="C87" s="13"/>
      <c r="D87" s="44"/>
      <c r="G87" s="47"/>
      <c r="J87" s="49" t="e">
        <f>VLOOKUP(E87,'Feuille 2'!A$2:G$181,7,)</f>
        <v>#N/A</v>
      </c>
      <c r="S87" s="24"/>
      <c r="V87" s="26"/>
      <c r="W87" s="26"/>
      <c r="X87" s="26"/>
      <c r="Z87" s="28" t="str">
        <f t="shared" si="6"/>
        <v/>
      </c>
    </row>
    <row r="88" spans="1:26" x14ac:dyDescent="0.25">
      <c r="C88" s="13"/>
      <c r="D88" s="44"/>
      <c r="G88" s="47"/>
      <c r="J88" s="49" t="e">
        <f>VLOOKUP(E88,'Feuille 2'!A$2:G$181,7,)</f>
        <v>#N/A</v>
      </c>
      <c r="S88" s="24"/>
      <c r="V88" s="26"/>
      <c r="W88" s="26"/>
      <c r="X88" s="26"/>
      <c r="Z88" s="28" t="str">
        <f t="shared" si="6"/>
        <v/>
      </c>
    </row>
    <row r="89" spans="1:26" s="26" customFormat="1" x14ac:dyDescent="0.25">
      <c r="A89" s="21"/>
      <c r="B89" s="22"/>
      <c r="C89" s="13"/>
      <c r="D89" s="44"/>
      <c r="E89" s="24"/>
      <c r="F89" s="25"/>
      <c r="G89" s="49"/>
      <c r="H89" s="22"/>
      <c r="I89" s="25"/>
      <c r="J89" s="49" t="e">
        <f>VLOOKUP(E89,'Feuille 2'!A$2:G$181,7,)</f>
        <v>#N/A</v>
      </c>
      <c r="K89" s="25"/>
      <c r="L89" s="15"/>
      <c r="R89" s="22"/>
      <c r="S89" s="24"/>
      <c r="T89" s="22"/>
      <c r="U89" s="37"/>
      <c r="Z89" s="28" t="str">
        <f t="shared" si="6"/>
        <v/>
      </c>
    </row>
    <row r="90" spans="1:26" s="26" customFormat="1" x14ac:dyDescent="0.25">
      <c r="A90" s="21"/>
      <c r="B90" s="22"/>
      <c r="C90" s="13"/>
      <c r="D90" s="44"/>
      <c r="E90" s="24"/>
      <c r="F90" s="25"/>
      <c r="G90" s="49"/>
      <c r="H90" s="22"/>
      <c r="I90" s="25"/>
      <c r="J90" s="49" t="e">
        <f>VLOOKUP(E90,'Feuille 2'!A$2:G$181,7,)</f>
        <v>#N/A</v>
      </c>
      <c r="K90" s="25"/>
      <c r="L90" s="15"/>
      <c r="R90" s="22"/>
      <c r="S90" s="24"/>
      <c r="T90" s="22"/>
      <c r="U90" s="37"/>
      <c r="Z90" s="28" t="str">
        <f t="shared" si="6"/>
        <v/>
      </c>
    </row>
    <row r="91" spans="1:26" s="26" customFormat="1" x14ac:dyDescent="0.25">
      <c r="A91" s="21"/>
      <c r="B91" s="22"/>
      <c r="C91" s="13"/>
      <c r="D91" s="44"/>
      <c r="E91" s="24"/>
      <c r="F91" s="25"/>
      <c r="G91" s="24"/>
      <c r="H91" s="22"/>
      <c r="I91" s="25"/>
      <c r="J91" s="49" t="e">
        <f>VLOOKUP(E91,'Feuille 2'!A$2:G$181,7,)</f>
        <v>#N/A</v>
      </c>
      <c r="K91" s="25"/>
      <c r="L91" s="15"/>
      <c r="R91" s="22"/>
      <c r="S91" s="24"/>
      <c r="T91" s="22"/>
      <c r="U91" s="37"/>
      <c r="Z91" s="28" t="str">
        <f t="shared" si="6"/>
        <v/>
      </c>
    </row>
    <row r="92" spans="1:26" s="26" customFormat="1" x14ac:dyDescent="0.25">
      <c r="A92" s="21"/>
      <c r="B92" s="22"/>
      <c r="C92" s="13"/>
      <c r="D92" s="44"/>
      <c r="E92" s="24"/>
      <c r="F92" s="25"/>
      <c r="G92" s="24"/>
      <c r="H92" s="22"/>
      <c r="I92" s="25"/>
      <c r="J92" s="49" t="e">
        <f>VLOOKUP(E92,'Feuille 2'!A$2:G$181,7,)</f>
        <v>#N/A</v>
      </c>
      <c r="K92" s="25"/>
      <c r="L92" s="15"/>
      <c r="R92" s="22"/>
      <c r="S92" s="24"/>
      <c r="T92" s="22"/>
      <c r="U92" s="37"/>
      <c r="Z92" s="28" t="str">
        <f t="shared" si="6"/>
        <v/>
      </c>
    </row>
    <row r="93" spans="1:26" ht="9.9499999999999993" customHeight="1" x14ac:dyDescent="0.25">
      <c r="A93" s="30"/>
      <c r="B93" s="31"/>
      <c r="C93" s="32"/>
      <c r="D93" s="31"/>
      <c r="E93" s="33"/>
      <c r="F93" s="34"/>
      <c r="G93" s="33"/>
      <c r="H93" s="31"/>
      <c r="I93" s="34"/>
      <c r="J93" s="49" t="e">
        <f>VLOOKUP(E93,'Feuille 2'!A$2:G$181,7,)</f>
        <v>#N/A</v>
      </c>
      <c r="K93" s="34"/>
      <c r="L93" s="31"/>
      <c r="R93" s="31"/>
      <c r="S93" s="33"/>
      <c r="T93" s="31"/>
      <c r="U93" s="35"/>
      <c r="V93" s="36"/>
      <c r="W93" s="36"/>
      <c r="X93" s="36"/>
      <c r="Z93" s="28" t="str">
        <f t="shared" si="6"/>
        <v/>
      </c>
    </row>
    <row r="94" spans="1:26" x14ac:dyDescent="0.25">
      <c r="C94" s="13"/>
      <c r="E94" s="17" t="s">
        <v>155</v>
      </c>
      <c r="J94" s="49" t="e">
        <f>VLOOKUP(E94,'Feuille 2'!A$2:G$181,7,)</f>
        <v>#N/A</v>
      </c>
      <c r="L94" s="22"/>
      <c r="S94" s="24"/>
      <c r="V94" s="26"/>
      <c r="W94" s="26"/>
      <c r="X94" s="26"/>
      <c r="Z94" s="28" t="str">
        <f t="shared" si="6"/>
        <v/>
      </c>
    </row>
    <row r="95" spans="1:26" x14ac:dyDescent="0.25">
      <c r="C95" s="13"/>
      <c r="E95" s="17" t="s">
        <v>155</v>
      </c>
      <c r="J95" s="49" t="e">
        <f>VLOOKUP(E95,'Feuille 2'!A$2:G$181,7,)</f>
        <v>#N/A</v>
      </c>
      <c r="S95" s="24"/>
      <c r="V95" s="26"/>
      <c r="W95" s="26"/>
      <c r="X95" s="26"/>
      <c r="Z95" s="28" t="str">
        <f t="shared" si="6"/>
        <v/>
      </c>
    </row>
    <row r="96" spans="1:26" x14ac:dyDescent="0.25">
      <c r="C96" s="13"/>
      <c r="E96" s="17" t="s">
        <v>151</v>
      </c>
      <c r="J96" s="49" t="e">
        <f>VLOOKUP(E96,'Feuille 2'!A$2:G$181,7,)</f>
        <v>#N/A</v>
      </c>
      <c r="L96" s="22"/>
      <c r="S96" s="24"/>
      <c r="V96" s="26"/>
      <c r="W96" s="26"/>
      <c r="X96" s="26"/>
      <c r="Z96" s="28" t="str">
        <f t="shared" si="6"/>
        <v/>
      </c>
    </row>
    <row r="97" spans="1:26" x14ac:dyDescent="0.25">
      <c r="C97" s="13"/>
      <c r="E97" s="17" t="s">
        <v>153</v>
      </c>
      <c r="J97" s="49" t="e">
        <f>VLOOKUP(E97,'Feuille 2'!A$2:G$181,7,)</f>
        <v>#N/A</v>
      </c>
      <c r="S97" s="24"/>
      <c r="V97" s="26"/>
      <c r="W97" s="26"/>
      <c r="X97" s="26"/>
      <c r="Z97" s="28" t="str">
        <f>IF(U97="","",CONCATENATE("Abs( ",C97," )&gt; ",TEXT(U97,"00.0")))</f>
        <v/>
      </c>
    </row>
    <row r="98" spans="1:26" x14ac:dyDescent="0.25">
      <c r="J98" s="49" t="e">
        <f>VLOOKUP(E98,'Feuille 2'!A$2:G$181,7,)</f>
        <v>#N/A</v>
      </c>
      <c r="L98" s="22"/>
      <c r="S98" s="24"/>
      <c r="V98" s="26"/>
      <c r="W98" s="26"/>
      <c r="X98" s="26"/>
      <c r="Z98" s="28" t="str">
        <f t="shared" ref="Z98:Z109" si="7">IF(U98="","",CONCATENATE("Abs( ",C98," )&gt; ",TEXT(U98,"00.0")," or "))</f>
        <v/>
      </c>
    </row>
    <row r="99" spans="1:26" x14ac:dyDescent="0.25">
      <c r="J99" s="49" t="e">
        <f>VLOOKUP(E99,'Feuille 2'!A$2:G$181,7,)</f>
        <v>#N/A</v>
      </c>
      <c r="S99" s="24"/>
      <c r="V99" s="26"/>
      <c r="W99" s="26"/>
      <c r="X99" s="26"/>
      <c r="Z99" s="28" t="str">
        <f t="shared" si="7"/>
        <v/>
      </c>
    </row>
    <row r="100" spans="1:26" x14ac:dyDescent="0.25">
      <c r="C100" s="23"/>
      <c r="J100" s="49" t="e">
        <f>VLOOKUP(E100,'Feuille 2'!A$2:G$181,7,)</f>
        <v>#N/A</v>
      </c>
      <c r="L100" s="22"/>
      <c r="S100" s="24"/>
      <c r="V100" s="26"/>
      <c r="W100" s="26"/>
      <c r="X100" s="26"/>
      <c r="Z100" s="28" t="str">
        <f t="shared" si="7"/>
        <v/>
      </c>
    </row>
    <row r="101" spans="1:26" x14ac:dyDescent="0.25">
      <c r="C101" s="23"/>
      <c r="J101" s="49" t="e">
        <f>VLOOKUP(E101,'Feuille 2'!A$2:G$181,7,)</f>
        <v>#N/A</v>
      </c>
      <c r="S101" s="24"/>
      <c r="V101" s="26"/>
      <c r="W101" s="26"/>
      <c r="X101" s="26"/>
      <c r="Z101" s="28" t="str">
        <f t="shared" si="7"/>
        <v/>
      </c>
    </row>
    <row r="102" spans="1:26" ht="9.9499999999999993" customHeight="1" x14ac:dyDescent="0.25">
      <c r="A102" s="30"/>
      <c r="B102" s="31"/>
      <c r="C102" s="32"/>
      <c r="D102" s="31"/>
      <c r="E102" s="33"/>
      <c r="F102" s="34"/>
      <c r="G102" s="33"/>
      <c r="H102" s="31"/>
      <c r="I102" s="34"/>
      <c r="J102" s="49" t="e">
        <f>VLOOKUP(E102,'Feuille 2'!A$2:G$181,7,)</f>
        <v>#N/A</v>
      </c>
      <c r="K102" s="34"/>
      <c r="L102" s="31"/>
      <c r="R102" s="31"/>
      <c r="S102" s="33"/>
      <c r="T102" s="31"/>
      <c r="U102" s="35"/>
      <c r="V102" s="36"/>
      <c r="W102" s="36"/>
      <c r="X102" s="36"/>
      <c r="Z102" s="28" t="str">
        <f t="shared" si="7"/>
        <v/>
      </c>
    </row>
    <row r="103" spans="1:26" x14ac:dyDescent="0.25">
      <c r="C103" s="45"/>
      <c r="E103" s="17" t="s">
        <v>150</v>
      </c>
      <c r="J103" s="49" t="e">
        <f>VLOOKUP(E103,'Feuille 2'!A$2:G$181,7,)</f>
        <v>#N/A</v>
      </c>
      <c r="L103" s="22"/>
      <c r="S103" s="24"/>
      <c r="V103" s="26"/>
      <c r="W103" s="26"/>
      <c r="X103" s="26"/>
      <c r="Z103" s="28" t="str">
        <f t="shared" si="7"/>
        <v/>
      </c>
    </row>
    <row r="104" spans="1:26" x14ac:dyDescent="0.25">
      <c r="C104" s="13"/>
      <c r="J104" s="49" t="e">
        <f>VLOOKUP(E104,'Feuille 2'!A$2:G$181,7,)</f>
        <v>#N/A</v>
      </c>
      <c r="S104" s="24"/>
      <c r="V104" s="26"/>
      <c r="W104" s="26"/>
      <c r="X104" s="26"/>
      <c r="Z104" s="28" t="str">
        <f t="shared" si="7"/>
        <v/>
      </c>
    </row>
    <row r="105" spans="1:26" x14ac:dyDescent="0.25">
      <c r="C105" s="13"/>
      <c r="J105" s="49" t="e">
        <f>VLOOKUP(E105,'Feuille 2'!A$2:G$181,7,)</f>
        <v>#N/A</v>
      </c>
      <c r="L105" s="22"/>
      <c r="S105" s="24"/>
      <c r="V105" s="26"/>
      <c r="W105" s="26"/>
      <c r="X105" s="26"/>
      <c r="Z105" s="28" t="str">
        <f t="shared" si="7"/>
        <v/>
      </c>
    </row>
    <row r="106" spans="1:26" x14ac:dyDescent="0.25">
      <c r="C106" s="23"/>
      <c r="J106" s="49" t="e">
        <f>VLOOKUP(E106,'Feuille 2'!A$2:G$181,7,)</f>
        <v>#N/A</v>
      </c>
      <c r="S106" s="24"/>
      <c r="V106" s="26"/>
      <c r="W106" s="26"/>
      <c r="X106" s="26"/>
      <c r="Z106" s="28" t="str">
        <f t="shared" si="7"/>
        <v/>
      </c>
    </row>
    <row r="107" spans="1:26" x14ac:dyDescent="0.25">
      <c r="J107" s="49" t="e">
        <f>VLOOKUP(E107,'Feuille 2'!A$2:G$181,7,)</f>
        <v>#N/A</v>
      </c>
      <c r="L107" s="22"/>
      <c r="S107" s="24"/>
      <c r="V107" s="26"/>
      <c r="W107" s="26"/>
      <c r="X107" s="26"/>
      <c r="Z107" s="28" t="str">
        <f t="shared" si="7"/>
        <v/>
      </c>
    </row>
    <row r="108" spans="1:26" x14ac:dyDescent="0.25">
      <c r="J108" s="49" t="e">
        <f>VLOOKUP(E108,'Feuille 2'!A$2:G$181,7,)</f>
        <v>#N/A</v>
      </c>
      <c r="S108" s="24"/>
      <c r="V108" s="26"/>
      <c r="W108" s="26"/>
      <c r="X108" s="26"/>
      <c r="Z108" s="28" t="str">
        <f t="shared" si="7"/>
        <v/>
      </c>
    </row>
    <row r="109" spans="1:26" x14ac:dyDescent="0.25">
      <c r="C109" s="23"/>
      <c r="J109" s="49" t="e">
        <f>VLOOKUP(E109,'Feuille 2'!A$2:G$181,7,)</f>
        <v>#N/A</v>
      </c>
      <c r="L109" s="22"/>
      <c r="S109" s="24"/>
      <c r="V109" s="26"/>
      <c r="W109" s="26"/>
      <c r="X109" s="26"/>
      <c r="Z109" s="28" t="str">
        <f t="shared" si="7"/>
        <v/>
      </c>
    </row>
    <row r="110" spans="1:26" x14ac:dyDescent="0.25">
      <c r="C110" s="23"/>
      <c r="J110" s="49" t="e">
        <f>VLOOKUP(E110,'Feuille 2'!A$2:G$181,7,)</f>
        <v>#N/A</v>
      </c>
      <c r="S110" s="24"/>
      <c r="V110" s="26"/>
      <c r="W110" s="26"/>
      <c r="X110" s="26"/>
      <c r="Z110" s="28" t="str">
        <f>IF(U110="","",CONCATENATE("Abs( ",C110," )&gt; ",TEXT(U110,"00.0")))</f>
        <v/>
      </c>
    </row>
    <row r="111" spans="1:26" ht="9.9499999999999993" customHeight="1" x14ac:dyDescent="0.25">
      <c r="A111" s="30"/>
      <c r="B111" s="31"/>
      <c r="C111" s="32"/>
      <c r="D111" s="31"/>
      <c r="E111" s="33"/>
      <c r="F111" s="34"/>
      <c r="G111" s="33"/>
      <c r="H111" s="31"/>
      <c r="I111" s="34"/>
      <c r="J111" s="49" t="e">
        <f>VLOOKUP(E111,'Feuille 2'!A$2:G$181,7,)</f>
        <v>#N/A</v>
      </c>
      <c r="K111" s="34"/>
      <c r="L111" s="31"/>
      <c r="R111" s="31"/>
      <c r="S111" s="33"/>
      <c r="T111" s="31"/>
      <c r="U111" s="35"/>
      <c r="V111" s="36"/>
      <c r="W111" s="36"/>
      <c r="X111" s="36"/>
      <c r="Z111" s="28" t="str">
        <f t="shared" ref="Z111:Z123" si="8">IF(U111="","",CONCATENATE("Abs( ",C111," )&gt; ",TEXT(U111,"00.0")," or "))</f>
        <v/>
      </c>
    </row>
    <row r="112" spans="1:26" x14ac:dyDescent="0.25">
      <c r="C112" s="13"/>
      <c r="D112" s="13"/>
      <c r="E112" s="17" t="s">
        <v>137</v>
      </c>
      <c r="J112" s="49" t="str">
        <f>VLOOKUP(E112,'Feuille 2'!A$2:G$181,7,)</f>
        <v>X</v>
      </c>
      <c r="L112" s="22"/>
      <c r="R112" s="22"/>
      <c r="S112" s="24"/>
      <c r="T112" s="22"/>
      <c r="U112" s="27"/>
      <c r="V112" s="26"/>
      <c r="W112" s="26"/>
      <c r="X112" s="26"/>
      <c r="Z112" s="28" t="str">
        <f t="shared" si="8"/>
        <v/>
      </c>
    </row>
    <row r="113" spans="1:26" x14ac:dyDescent="0.25">
      <c r="C113" s="13"/>
      <c r="D113" s="13"/>
      <c r="E113" s="17" t="s">
        <v>138</v>
      </c>
      <c r="J113" s="49" t="str">
        <f>VLOOKUP(E113,'Feuille 2'!A$2:G$181,7,)</f>
        <v>Y</v>
      </c>
      <c r="R113" s="22"/>
      <c r="S113" s="24"/>
      <c r="T113" s="22"/>
      <c r="U113" s="27"/>
      <c r="V113" s="26"/>
      <c r="W113" s="26"/>
      <c r="X113" s="26"/>
      <c r="Z113" s="28" t="str">
        <f t="shared" si="8"/>
        <v/>
      </c>
    </row>
    <row r="114" spans="1:26" x14ac:dyDescent="0.25">
      <c r="C114" s="13"/>
      <c r="D114" s="13"/>
      <c r="E114" s="17" t="s">
        <v>139</v>
      </c>
      <c r="J114" s="49" t="str">
        <f>VLOOKUP(E114,'Feuille 2'!A$2:G$181,7,)</f>
        <v>Z</v>
      </c>
      <c r="L114" s="22"/>
      <c r="R114" s="22"/>
      <c r="S114" s="24"/>
      <c r="T114" s="22"/>
      <c r="U114" s="27"/>
      <c r="V114" s="26"/>
      <c r="W114" s="26"/>
      <c r="X114" s="26"/>
      <c r="Z114" s="28" t="str">
        <f t="shared" si="8"/>
        <v/>
      </c>
    </row>
    <row r="115" spans="1:26" x14ac:dyDescent="0.25">
      <c r="C115" s="13"/>
      <c r="J115" s="49" t="e">
        <f>VLOOKUP(E115,'Feuille 2'!A$2:G$181,7,)</f>
        <v>#N/A</v>
      </c>
      <c r="R115" s="22"/>
      <c r="S115" s="24"/>
      <c r="T115" s="22"/>
      <c r="U115" s="27"/>
      <c r="V115" s="26"/>
      <c r="W115" s="26"/>
      <c r="X115" s="26"/>
      <c r="Z115" s="28" t="str">
        <f t="shared" si="8"/>
        <v/>
      </c>
    </row>
    <row r="116" spans="1:26" s="26" customFormat="1" x14ac:dyDescent="0.25">
      <c r="A116" s="21"/>
      <c r="B116" s="15"/>
      <c r="C116" s="13"/>
      <c r="D116" s="13"/>
      <c r="E116" s="24" t="s">
        <v>146</v>
      </c>
      <c r="F116" s="25"/>
      <c r="G116" s="17"/>
      <c r="H116" s="22"/>
      <c r="I116" s="25"/>
      <c r="J116" s="49" t="str">
        <f>VLOOKUP(E116,'Feuille 2'!A$2:G$181,7,)</f>
        <v>X</v>
      </c>
      <c r="K116" s="25"/>
      <c r="L116" s="22"/>
      <c r="R116" s="22"/>
      <c r="S116" s="24"/>
      <c r="T116" s="22"/>
      <c r="U116" s="27"/>
      <c r="Z116" s="28" t="str">
        <f t="shared" si="8"/>
        <v/>
      </c>
    </row>
    <row r="117" spans="1:26" s="26" customFormat="1" x14ac:dyDescent="0.25">
      <c r="A117" s="21"/>
      <c r="B117" s="15"/>
      <c r="C117" s="13"/>
      <c r="D117" s="13"/>
      <c r="E117" s="24" t="s">
        <v>147</v>
      </c>
      <c r="F117" s="25"/>
      <c r="G117" s="17"/>
      <c r="H117" s="22"/>
      <c r="I117" s="25"/>
      <c r="J117" s="49" t="str">
        <f>VLOOKUP(E117,'Feuille 2'!A$2:G$181,7,)</f>
        <v>Y</v>
      </c>
      <c r="K117" s="25"/>
      <c r="L117" s="15"/>
      <c r="R117" s="22"/>
      <c r="S117" s="24"/>
      <c r="T117" s="22"/>
      <c r="U117" s="27"/>
      <c r="Z117" s="28" t="str">
        <f t="shared" si="8"/>
        <v/>
      </c>
    </row>
    <row r="118" spans="1:26" s="26" customFormat="1" x14ac:dyDescent="0.25">
      <c r="A118" s="21"/>
      <c r="B118" s="15"/>
      <c r="C118" s="13"/>
      <c r="D118" s="13"/>
      <c r="E118" s="24" t="s">
        <v>148</v>
      </c>
      <c r="F118" s="25"/>
      <c r="G118" s="17"/>
      <c r="H118" s="22"/>
      <c r="I118" s="25"/>
      <c r="J118" s="49" t="str">
        <f>VLOOKUP(E118,'Feuille 2'!A$2:G$181,7,)</f>
        <v>Z</v>
      </c>
      <c r="K118" s="25"/>
      <c r="L118" s="22"/>
      <c r="R118" s="22"/>
      <c r="S118" s="24"/>
      <c r="T118" s="22"/>
      <c r="U118" s="27"/>
      <c r="Z118" s="28" t="str">
        <f t="shared" si="8"/>
        <v/>
      </c>
    </row>
    <row r="119" spans="1:26" x14ac:dyDescent="0.25">
      <c r="C119" s="43"/>
      <c r="J119" s="49" t="e">
        <f>VLOOKUP(E119,'Feuille 2'!A$2:G$181,7,)</f>
        <v>#N/A</v>
      </c>
      <c r="R119" s="22"/>
      <c r="S119" s="24"/>
      <c r="T119" s="22"/>
      <c r="U119" s="27"/>
      <c r="V119" s="26"/>
      <c r="W119" s="26"/>
      <c r="X119" s="26"/>
      <c r="Z119" s="28" t="str">
        <f t="shared" si="8"/>
        <v/>
      </c>
    </row>
    <row r="120" spans="1:26" ht="9.9499999999999993" customHeight="1" x14ac:dyDescent="0.25">
      <c r="A120" s="30"/>
      <c r="B120" s="31"/>
      <c r="C120" s="32"/>
      <c r="D120" s="31"/>
      <c r="E120" s="33"/>
      <c r="F120" s="34"/>
      <c r="G120" s="33"/>
      <c r="H120" s="31"/>
      <c r="I120" s="34"/>
      <c r="J120" s="49" t="e">
        <f>VLOOKUP(E120,'Feuille 2'!A$2:G$181,7,)</f>
        <v>#N/A</v>
      </c>
      <c r="K120" s="34"/>
      <c r="L120" s="31"/>
      <c r="R120" s="31"/>
      <c r="S120" s="33"/>
      <c r="T120" s="31"/>
      <c r="U120" s="35"/>
      <c r="V120" s="36"/>
      <c r="W120" s="36"/>
      <c r="X120" s="36"/>
      <c r="Z120" s="28" t="str">
        <f t="shared" si="8"/>
        <v/>
      </c>
    </row>
    <row r="121" spans="1:26" x14ac:dyDescent="0.25">
      <c r="C121" s="13"/>
      <c r="D121" s="13"/>
      <c r="E121" s="17" t="s">
        <v>134</v>
      </c>
      <c r="I121" s="25"/>
      <c r="J121" s="49" t="str">
        <f>VLOOKUP(E121,'Feuille 2'!A$2:G$181,7,)</f>
        <v>X</v>
      </c>
      <c r="L121" s="22"/>
      <c r="S121" s="24"/>
      <c r="V121" s="26"/>
      <c r="W121" s="26"/>
      <c r="X121" s="26"/>
      <c r="Z121" s="28" t="str">
        <f t="shared" si="8"/>
        <v/>
      </c>
    </row>
    <row r="122" spans="1:26" x14ac:dyDescent="0.25">
      <c r="C122" s="13"/>
      <c r="D122" s="13"/>
      <c r="E122" s="17" t="s">
        <v>135</v>
      </c>
      <c r="J122" s="49" t="str">
        <f>VLOOKUP(E122,'Feuille 2'!A$2:G$181,7,)</f>
        <v>Y</v>
      </c>
      <c r="S122" s="24"/>
      <c r="V122" s="26"/>
      <c r="W122" s="26"/>
      <c r="X122" s="26"/>
      <c r="Z122" s="28" t="str">
        <f t="shared" si="8"/>
        <v/>
      </c>
    </row>
    <row r="123" spans="1:26" x14ac:dyDescent="0.25">
      <c r="C123" s="13"/>
      <c r="D123" s="13"/>
      <c r="E123" s="17" t="s">
        <v>136</v>
      </c>
      <c r="J123" s="49" t="str">
        <f>VLOOKUP(E123,'Feuille 2'!A$2:G$181,7,)</f>
        <v>Z</v>
      </c>
      <c r="L123" s="22"/>
      <c r="S123" s="24"/>
      <c r="V123" s="26"/>
      <c r="W123" s="26"/>
      <c r="X123" s="26"/>
      <c r="Z123" s="28" t="str">
        <f t="shared" si="8"/>
        <v/>
      </c>
    </row>
    <row r="124" spans="1:26" x14ac:dyDescent="0.25">
      <c r="C124" s="13"/>
      <c r="J124" s="49" t="e">
        <f>VLOOKUP(E124,'Feuille 2'!A$2:G$181,7,)</f>
        <v>#N/A</v>
      </c>
      <c r="S124" s="24"/>
      <c r="V124" s="26"/>
      <c r="W124" s="26"/>
      <c r="X124" s="26"/>
      <c r="Z124" s="28" t="str">
        <f>IF(U124="","",CONCATENATE("Abs( ",C124," )&gt; ",TEXT(U124,"00.0")))</f>
        <v/>
      </c>
    </row>
    <row r="125" spans="1:26" x14ac:dyDescent="0.25">
      <c r="C125" s="13"/>
      <c r="D125" s="13"/>
      <c r="E125" s="17" t="s">
        <v>68</v>
      </c>
      <c r="J125" s="49" t="str">
        <f>VLOOKUP(E125,'Feuille 2'!A$2:G$181,7,)</f>
        <v>X</v>
      </c>
      <c r="L125" s="22"/>
      <c r="S125" s="24"/>
      <c r="V125" s="26"/>
      <c r="W125" s="26"/>
      <c r="X125" s="26"/>
      <c r="Z125" s="28" t="str">
        <f>IF(U125="","",CONCATENATE("Abs( ",#REF!," )&gt; ",TEXT(U125,"00.0")," or "))</f>
        <v/>
      </c>
    </row>
    <row r="126" spans="1:26" x14ac:dyDescent="0.25">
      <c r="C126" s="13"/>
      <c r="D126" s="13"/>
      <c r="E126" s="17" t="s">
        <v>70</v>
      </c>
      <c r="J126" s="49" t="str">
        <f>VLOOKUP(E126,'Feuille 2'!A$2:G$181,7,)</f>
        <v>Y</v>
      </c>
      <c r="S126" s="24"/>
      <c r="V126" s="26"/>
      <c r="W126" s="26"/>
      <c r="X126" s="26"/>
      <c r="Z126" s="28" t="str">
        <f>IF(U126="","",CONCATENATE("Abs( ",C125," )&gt; ",TEXT(U126,"00.0")," or "))</f>
        <v/>
      </c>
    </row>
    <row r="127" spans="1:26" x14ac:dyDescent="0.25">
      <c r="C127" s="13"/>
      <c r="D127" s="13"/>
      <c r="E127" s="17" t="s">
        <v>69</v>
      </c>
      <c r="J127" s="49" t="str">
        <f>VLOOKUP(E127,'Feuille 2'!A$2:G$181,7,)</f>
        <v>Z</v>
      </c>
      <c r="L127" s="22"/>
      <c r="S127" s="24"/>
      <c r="V127" s="26"/>
      <c r="W127" s="26"/>
      <c r="X127" s="26"/>
      <c r="Z127" s="28" t="str">
        <f>IF(U127="","",CONCATENATE("Abs( ",C126," )&gt; ",TEXT(U127,"00.0")," or "))</f>
        <v/>
      </c>
    </row>
    <row r="128" spans="1:26" x14ac:dyDescent="0.25">
      <c r="J128" s="50"/>
      <c r="S128" s="24"/>
      <c r="V128" s="26"/>
      <c r="W128" s="26"/>
      <c r="X128" s="26"/>
      <c r="Z128" s="28" t="str">
        <f>IF(U128="","",CONCATENATE("Abs( ",C127," )&gt; ",TEXT(U128,"00.0")))</f>
        <v/>
      </c>
    </row>
    <row r="129" spans="1:24" ht="9.9499999999999993" customHeight="1" x14ac:dyDescent="0.25">
      <c r="A129" s="30"/>
      <c r="B129" s="31"/>
      <c r="C129" s="32"/>
      <c r="D129" s="31"/>
      <c r="E129" s="33"/>
      <c r="F129" s="34"/>
      <c r="G129" s="33"/>
      <c r="H129" s="31"/>
      <c r="I129" s="34"/>
      <c r="J129" s="51"/>
      <c r="K129" s="34"/>
      <c r="L129" s="31"/>
      <c r="R129" s="31"/>
      <c r="S129" s="31"/>
      <c r="T129" s="31"/>
      <c r="U129" s="35"/>
      <c r="V129" s="36"/>
      <c r="W129" s="36"/>
      <c r="X129" s="36"/>
    </row>
    <row r="130" spans="1:24" x14ac:dyDescent="0.25">
      <c r="J130" s="50"/>
    </row>
  </sheetData>
  <mergeCells count="21">
    <mergeCell ref="H2:H3"/>
    <mergeCell ref="I2:I3"/>
    <mergeCell ref="J2:J3"/>
    <mergeCell ref="K2:K3"/>
    <mergeCell ref="L2:L3"/>
    <mergeCell ref="R1:Y1"/>
    <mergeCell ref="W2:W3"/>
    <mergeCell ref="X2:X3"/>
    <mergeCell ref="A2:A3"/>
    <mergeCell ref="B2:B3"/>
    <mergeCell ref="C2:C3"/>
    <mergeCell ref="D2:D3"/>
    <mergeCell ref="E2:E3"/>
    <mergeCell ref="V2:V3"/>
    <mergeCell ref="Y2:Y3"/>
    <mergeCell ref="U2:U3"/>
    <mergeCell ref="F2:F3"/>
    <mergeCell ref="R2:R3"/>
    <mergeCell ref="S2:S3"/>
    <mergeCell ref="T2:T3"/>
    <mergeCell ref="G2:G3"/>
  </mergeCells>
  <dataValidations count="2">
    <dataValidation type="decimal" errorStyle="information" allowBlank="1" showInputMessage="1" showErrorMessage="1" error="T'es sûr ?" prompt="Attention, base 0.1_x000a_ex: 15 =&gt;1.5" sqref="U1:U1048576">
      <formula1>0</formula1>
      <formula2>200</formula2>
    </dataValidation>
    <dataValidation type="list" allowBlank="1" showInputMessage="1" showErrorMessage="1" sqref="R4:R11 R13:R20 R22:R29 R31:R38 R40:R47 R49:R56 R58:R65 R67:R74 R76:R83 R85:R92 R94:R101 R103:R110 R112:R119 R121:R128">
      <formula1>$AC$1:$AC$36</formula1>
    </dataValidation>
  </dataValidations>
  <pageMargins left="0.25" right="0.25" top="0.75" bottom="0.75" header="0.3" footer="0.3"/>
  <pageSetup paperSize="8" scale="60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N90"/>
  <sheetViews>
    <sheetView topLeftCell="A71" workbookViewId="0">
      <selection activeCell="G75" sqref="G75"/>
    </sheetView>
  </sheetViews>
  <sheetFormatPr baseColWidth="10" defaultRowHeight="15" x14ac:dyDescent="0.25"/>
  <cols>
    <col min="1" max="1" width="12" style="9" bestFit="1" customWidth="1"/>
    <col min="2" max="2" width="12.42578125" bestFit="1" customWidth="1"/>
    <col min="3" max="3" width="9.28515625" style="42" bestFit="1" customWidth="1"/>
    <col min="4" max="4" width="18.5703125" bestFit="1" customWidth="1"/>
    <col min="5" max="5" width="18.85546875" bestFit="1" customWidth="1"/>
    <col min="6" max="6" width="10.140625" bestFit="1" customWidth="1"/>
    <col min="7" max="7" width="14.5703125" bestFit="1" customWidth="1"/>
    <col min="8" max="8" width="15.85546875" bestFit="1" customWidth="1"/>
    <col min="9" max="9" width="23.7109375" bestFit="1" customWidth="1"/>
  </cols>
  <sheetData>
    <row r="1" spans="1:14" ht="26.25" customHeight="1" thickBot="1" x14ac:dyDescent="0.3">
      <c r="A1" s="11" t="s">
        <v>1</v>
      </c>
      <c r="B1" s="11"/>
      <c r="C1" s="39"/>
      <c r="D1" s="11"/>
      <c r="E1" s="12"/>
      <c r="F1" s="12"/>
      <c r="G1" s="12" t="s">
        <v>2</v>
      </c>
      <c r="H1" s="12"/>
      <c r="I1" s="12"/>
    </row>
    <row r="2" spans="1:14" x14ac:dyDescent="0.25">
      <c r="A2" s="8" t="s">
        <v>16</v>
      </c>
      <c r="B2" s="46"/>
      <c r="C2" s="40"/>
      <c r="D2" s="46"/>
      <c r="E2" s="10"/>
      <c r="F2" s="4"/>
      <c r="G2" s="10" t="s">
        <v>0</v>
      </c>
      <c r="H2" s="10"/>
      <c r="I2" s="46"/>
      <c r="J2" s="67"/>
      <c r="K2" s="67"/>
      <c r="L2" s="67"/>
      <c r="M2" s="67"/>
      <c r="N2" s="67"/>
    </row>
    <row r="3" spans="1:14" x14ac:dyDescent="0.25">
      <c r="A3" s="5" t="s">
        <v>15</v>
      </c>
      <c r="B3" s="1"/>
      <c r="C3" s="40"/>
      <c r="D3" s="1"/>
      <c r="E3" s="2"/>
      <c r="F3" s="4"/>
      <c r="G3" s="2" t="s">
        <v>3</v>
      </c>
      <c r="H3" s="2"/>
      <c r="I3" s="1"/>
    </row>
    <row r="4" spans="1:14" x14ac:dyDescent="0.25">
      <c r="A4" s="5" t="s">
        <v>17</v>
      </c>
      <c r="B4" s="1"/>
      <c r="C4" s="40"/>
      <c r="D4" s="1"/>
      <c r="E4" s="2"/>
      <c r="F4" s="4"/>
      <c r="G4" s="2" t="s">
        <v>4</v>
      </c>
      <c r="H4" s="2"/>
      <c r="I4" s="1"/>
    </row>
    <row r="5" spans="1:14" x14ac:dyDescent="0.25">
      <c r="A5" s="5" t="s">
        <v>21</v>
      </c>
      <c r="B5" s="1"/>
      <c r="C5" s="40"/>
      <c r="D5" s="1"/>
      <c r="E5" s="2"/>
      <c r="F5" s="4"/>
      <c r="G5" s="2" t="s">
        <v>0</v>
      </c>
      <c r="H5" s="2"/>
      <c r="I5" s="1"/>
    </row>
    <row r="6" spans="1:14" x14ac:dyDescent="0.25">
      <c r="A6" s="5" t="s">
        <v>22</v>
      </c>
      <c r="B6" s="1"/>
      <c r="C6" s="40"/>
      <c r="D6" s="1"/>
      <c r="E6" s="2"/>
      <c r="F6" s="4"/>
      <c r="G6" s="2" t="s">
        <v>3</v>
      </c>
      <c r="H6" s="2"/>
      <c r="I6" s="1"/>
    </row>
    <row r="7" spans="1:14" x14ac:dyDescent="0.25">
      <c r="A7" s="5" t="s">
        <v>36</v>
      </c>
      <c r="B7" s="1"/>
      <c r="C7" s="40"/>
      <c r="D7" s="1"/>
      <c r="E7" s="2"/>
      <c r="F7" s="4"/>
      <c r="G7" s="2" t="s">
        <v>4</v>
      </c>
      <c r="H7" s="2"/>
      <c r="I7" s="1"/>
    </row>
    <row r="8" spans="1:14" x14ac:dyDescent="0.25">
      <c r="A8" s="5" t="s">
        <v>91</v>
      </c>
      <c r="B8" s="1"/>
      <c r="C8" s="40"/>
      <c r="D8" s="1"/>
      <c r="E8" s="2"/>
      <c r="F8" s="4"/>
      <c r="G8" s="2" t="s">
        <v>0</v>
      </c>
      <c r="H8" s="2"/>
      <c r="I8" s="1"/>
    </row>
    <row r="9" spans="1:14" x14ac:dyDescent="0.25">
      <c r="A9" s="5" t="s">
        <v>92</v>
      </c>
      <c r="B9" s="1"/>
      <c r="C9" s="40"/>
      <c r="D9" s="1"/>
      <c r="E9" s="2"/>
      <c r="F9" s="4"/>
      <c r="G9" s="2" t="s">
        <v>3</v>
      </c>
      <c r="H9" s="2"/>
      <c r="I9" s="1"/>
    </row>
    <row r="10" spans="1:14" x14ac:dyDescent="0.25">
      <c r="A10" s="5" t="s">
        <v>93</v>
      </c>
      <c r="B10" s="1"/>
      <c r="C10" s="40"/>
      <c r="D10" s="1"/>
      <c r="E10" s="2"/>
      <c r="F10" s="4"/>
      <c r="G10" s="2" t="s">
        <v>4</v>
      </c>
      <c r="H10" s="2"/>
      <c r="I10" s="1"/>
    </row>
    <row r="11" spans="1:14" x14ac:dyDescent="0.25">
      <c r="A11" s="5" t="s">
        <v>8</v>
      </c>
      <c r="B11" s="1"/>
      <c r="C11" s="40"/>
      <c r="D11" s="1"/>
      <c r="E11" s="2"/>
      <c r="F11" s="4"/>
      <c r="G11" s="2" t="s">
        <v>0</v>
      </c>
      <c r="H11" s="2"/>
      <c r="I11" s="1"/>
    </row>
    <row r="12" spans="1:14" x14ac:dyDescent="0.25">
      <c r="A12" s="5" t="s">
        <v>9</v>
      </c>
      <c r="B12" s="1"/>
      <c r="C12" s="40"/>
      <c r="D12" s="1"/>
      <c r="E12" s="2"/>
      <c r="F12" s="4"/>
      <c r="G12" s="2" t="s">
        <v>3</v>
      </c>
      <c r="H12" s="2"/>
      <c r="I12" s="1"/>
    </row>
    <row r="13" spans="1:14" x14ac:dyDescent="0.25">
      <c r="A13" s="5" t="s">
        <v>10</v>
      </c>
      <c r="B13" s="1"/>
      <c r="C13" s="40"/>
      <c r="D13" s="1"/>
      <c r="E13" s="2"/>
      <c r="F13" s="4"/>
      <c r="G13" s="2" t="s">
        <v>4</v>
      </c>
      <c r="H13" s="2"/>
      <c r="I13" s="1"/>
    </row>
    <row r="14" spans="1:14" x14ac:dyDescent="0.25">
      <c r="A14" s="5" t="s">
        <v>5</v>
      </c>
      <c r="B14" s="1"/>
      <c r="C14" s="40"/>
      <c r="D14" s="1"/>
      <c r="E14" s="2"/>
      <c r="F14" s="4"/>
      <c r="G14" s="2" t="s">
        <v>0</v>
      </c>
      <c r="H14" s="2"/>
      <c r="I14" s="1"/>
    </row>
    <row r="15" spans="1:14" x14ac:dyDescent="0.25">
      <c r="A15" s="5" t="s">
        <v>6</v>
      </c>
      <c r="B15" s="1"/>
      <c r="C15" s="40"/>
      <c r="D15" s="1"/>
      <c r="E15" s="2"/>
      <c r="F15" s="4"/>
      <c r="G15" s="2" t="s">
        <v>3</v>
      </c>
      <c r="H15" s="2"/>
      <c r="I15" s="1"/>
    </row>
    <row r="16" spans="1:14" x14ac:dyDescent="0.25">
      <c r="A16" s="5" t="s">
        <v>7</v>
      </c>
      <c r="B16" s="1"/>
      <c r="C16" s="40"/>
      <c r="D16" s="1"/>
      <c r="E16" s="2"/>
      <c r="F16" s="4"/>
      <c r="G16" s="2" t="s">
        <v>4</v>
      </c>
      <c r="H16" s="2"/>
      <c r="I16" s="1"/>
    </row>
    <row r="17" spans="1:9" x14ac:dyDescent="0.25">
      <c r="A17" s="5" t="s">
        <v>18</v>
      </c>
      <c r="B17" s="1"/>
      <c r="C17" s="40"/>
      <c r="D17" s="1"/>
      <c r="E17" s="2"/>
      <c r="F17" s="4"/>
      <c r="G17" s="2" t="s">
        <v>0</v>
      </c>
      <c r="H17" s="2"/>
      <c r="I17" s="1"/>
    </row>
    <row r="18" spans="1:9" x14ac:dyDescent="0.25">
      <c r="A18" s="5" t="s">
        <v>19</v>
      </c>
      <c r="B18" s="1"/>
      <c r="C18" s="40"/>
      <c r="D18" s="1"/>
      <c r="E18" s="2"/>
      <c r="F18" s="4"/>
      <c r="G18" s="2" t="s">
        <v>3</v>
      </c>
      <c r="H18" s="2"/>
      <c r="I18" s="1"/>
    </row>
    <row r="19" spans="1:9" x14ac:dyDescent="0.25">
      <c r="A19" s="5" t="s">
        <v>20</v>
      </c>
      <c r="B19" s="1"/>
      <c r="C19" s="40"/>
      <c r="D19" s="1"/>
      <c r="E19" s="2"/>
      <c r="F19" s="4"/>
      <c r="G19" s="2" t="s">
        <v>4</v>
      </c>
      <c r="H19" s="2"/>
      <c r="I19" s="1"/>
    </row>
    <row r="20" spans="1:9" x14ac:dyDescent="0.25">
      <c r="A20" s="5" t="s">
        <v>23</v>
      </c>
      <c r="B20" s="1"/>
      <c r="C20" s="40"/>
      <c r="D20" s="1"/>
      <c r="E20" s="2"/>
      <c r="F20" s="4"/>
      <c r="G20" s="2" t="s">
        <v>0</v>
      </c>
      <c r="H20" s="2"/>
      <c r="I20" s="1"/>
    </row>
    <row r="21" spans="1:9" x14ac:dyDescent="0.25">
      <c r="A21" s="5" t="s">
        <v>24</v>
      </c>
      <c r="B21" s="1"/>
      <c r="C21" s="40"/>
      <c r="D21" s="1"/>
      <c r="E21" s="2"/>
      <c r="F21" s="4"/>
      <c r="G21" s="2" t="s">
        <v>3</v>
      </c>
      <c r="H21" s="2"/>
      <c r="I21" s="1"/>
    </row>
    <row r="22" spans="1:9" x14ac:dyDescent="0.25">
      <c r="A22" s="5" t="s">
        <v>25</v>
      </c>
      <c r="B22" s="1"/>
      <c r="C22" s="40"/>
      <c r="D22" s="1"/>
      <c r="E22" s="2"/>
      <c r="F22" s="4"/>
      <c r="G22" s="2" t="s">
        <v>4</v>
      </c>
      <c r="H22" s="2"/>
      <c r="I22" s="1"/>
    </row>
    <row r="23" spans="1:9" x14ac:dyDescent="0.25">
      <c r="A23" s="5" t="s">
        <v>41</v>
      </c>
      <c r="B23" s="1"/>
      <c r="C23" s="40"/>
      <c r="D23" s="1"/>
      <c r="E23" s="2"/>
      <c r="F23" s="4"/>
      <c r="G23" s="2" t="s">
        <v>0</v>
      </c>
      <c r="H23" s="2"/>
      <c r="I23" s="1"/>
    </row>
    <row r="24" spans="1:9" x14ac:dyDescent="0.25">
      <c r="A24" s="5" t="s">
        <v>42</v>
      </c>
      <c r="B24" s="1"/>
      <c r="C24" s="40"/>
      <c r="D24" s="1"/>
      <c r="E24" s="2"/>
      <c r="F24" s="4"/>
      <c r="G24" s="2" t="s">
        <v>3</v>
      </c>
      <c r="H24" s="2"/>
      <c r="I24" s="1"/>
    </row>
    <row r="25" spans="1:9" x14ac:dyDescent="0.25">
      <c r="A25" s="5" t="s">
        <v>90</v>
      </c>
      <c r="B25" s="1"/>
      <c r="C25" s="40"/>
      <c r="D25" s="1"/>
      <c r="E25" s="2"/>
      <c r="F25" s="4"/>
      <c r="G25" s="2" t="s">
        <v>4</v>
      </c>
      <c r="H25" s="2"/>
      <c r="I25" s="1"/>
    </row>
    <row r="26" spans="1:9" x14ac:dyDescent="0.25">
      <c r="A26" s="5" t="s">
        <v>38</v>
      </c>
      <c r="B26" s="1"/>
      <c r="C26" s="40"/>
      <c r="D26" s="1"/>
      <c r="E26" s="2"/>
      <c r="F26" s="4"/>
      <c r="G26" s="2" t="s">
        <v>0</v>
      </c>
      <c r="H26" s="2"/>
      <c r="I26" s="1"/>
    </row>
    <row r="27" spans="1:9" x14ac:dyDescent="0.25">
      <c r="A27" s="5" t="s">
        <v>39</v>
      </c>
      <c r="B27" s="1"/>
      <c r="C27" s="40"/>
      <c r="D27" s="1"/>
      <c r="E27" s="2"/>
      <c r="F27" s="4"/>
      <c r="G27" s="2" t="s">
        <v>3</v>
      </c>
      <c r="H27" s="2"/>
      <c r="I27" s="1"/>
    </row>
    <row r="28" spans="1:9" x14ac:dyDescent="0.25">
      <c r="A28" s="5" t="s">
        <v>40</v>
      </c>
      <c r="B28" s="1"/>
      <c r="C28" s="40"/>
      <c r="D28" s="1"/>
      <c r="E28" s="2"/>
      <c r="F28" s="4"/>
      <c r="G28" s="2" t="s">
        <v>4</v>
      </c>
      <c r="H28" s="2"/>
      <c r="I28" s="1"/>
    </row>
    <row r="29" spans="1:9" x14ac:dyDescent="0.25">
      <c r="A29" s="6" t="s">
        <v>12</v>
      </c>
      <c r="B29" s="1"/>
      <c r="C29" s="40"/>
      <c r="D29" s="1"/>
      <c r="E29" s="3"/>
      <c r="F29" s="4"/>
      <c r="G29" s="3" t="s">
        <v>0</v>
      </c>
      <c r="H29" s="2"/>
      <c r="I29" s="1"/>
    </row>
    <row r="30" spans="1:9" x14ac:dyDescent="0.25">
      <c r="A30" s="6" t="s">
        <v>11</v>
      </c>
      <c r="B30" s="1"/>
      <c r="C30" s="40"/>
      <c r="D30" s="1"/>
      <c r="E30" s="3"/>
      <c r="F30" s="4"/>
      <c r="G30" s="3" t="s">
        <v>3</v>
      </c>
      <c r="H30" s="2"/>
      <c r="I30" s="1"/>
    </row>
    <row r="31" spans="1:9" x14ac:dyDescent="0.25">
      <c r="A31" s="6" t="s">
        <v>13</v>
      </c>
      <c r="B31" s="1"/>
      <c r="C31" s="40"/>
      <c r="D31" s="1"/>
      <c r="E31" s="3"/>
      <c r="F31" s="4"/>
      <c r="G31" s="3" t="s">
        <v>4</v>
      </c>
      <c r="H31" s="2"/>
      <c r="I31" s="1"/>
    </row>
    <row r="32" spans="1:9" x14ac:dyDescent="0.25">
      <c r="A32" s="6" t="s">
        <v>32</v>
      </c>
      <c r="B32" s="1"/>
      <c r="C32" s="40"/>
      <c r="D32" s="1"/>
      <c r="E32" s="3"/>
      <c r="F32" s="4"/>
      <c r="G32" s="3" t="s">
        <v>0</v>
      </c>
      <c r="H32" s="2"/>
      <c r="I32" s="1"/>
    </row>
    <row r="33" spans="1:9" x14ac:dyDescent="0.25">
      <c r="A33" s="6" t="s">
        <v>34</v>
      </c>
      <c r="B33" s="1"/>
      <c r="C33" s="40"/>
      <c r="D33" s="1"/>
      <c r="E33" s="3"/>
      <c r="F33" s="4"/>
      <c r="G33" s="3" t="s">
        <v>3</v>
      </c>
      <c r="H33" s="2"/>
      <c r="I33" s="1"/>
    </row>
    <row r="34" spans="1:9" x14ac:dyDescent="0.25">
      <c r="A34" s="6" t="s">
        <v>33</v>
      </c>
      <c r="B34" s="1"/>
      <c r="C34" s="40"/>
      <c r="D34" s="1"/>
      <c r="E34" s="3"/>
      <c r="F34" s="4"/>
      <c r="G34" s="3" t="s">
        <v>4</v>
      </c>
      <c r="H34" s="2"/>
      <c r="I34" s="1"/>
    </row>
    <row r="35" spans="1:9" x14ac:dyDescent="0.25">
      <c r="A35" s="6" t="s">
        <v>26</v>
      </c>
      <c r="B35" s="1"/>
      <c r="C35" s="40"/>
      <c r="D35" s="1"/>
      <c r="E35" s="3"/>
      <c r="F35" s="4"/>
      <c r="G35" s="3" t="s">
        <v>0</v>
      </c>
      <c r="H35" s="2"/>
      <c r="I35" s="1"/>
    </row>
    <row r="36" spans="1:9" x14ac:dyDescent="0.25">
      <c r="A36" s="6" t="s">
        <v>27</v>
      </c>
      <c r="B36" s="1"/>
      <c r="C36" s="40"/>
      <c r="D36" s="1"/>
      <c r="E36" s="3"/>
      <c r="F36" s="4"/>
      <c r="G36" s="3" t="s">
        <v>3</v>
      </c>
      <c r="H36" s="2"/>
      <c r="I36" s="1"/>
    </row>
    <row r="37" spans="1:9" x14ac:dyDescent="0.25">
      <c r="A37" s="6" t="s">
        <v>28</v>
      </c>
      <c r="B37" s="1"/>
      <c r="C37" s="40"/>
      <c r="D37" s="1"/>
      <c r="E37" s="3"/>
      <c r="F37" s="4"/>
      <c r="G37" s="3" t="s">
        <v>4</v>
      </c>
      <c r="H37" s="2"/>
      <c r="I37" s="1"/>
    </row>
    <row r="38" spans="1:9" x14ac:dyDescent="0.25">
      <c r="A38" s="5" t="s">
        <v>54</v>
      </c>
      <c r="B38" s="1"/>
      <c r="C38" s="40"/>
      <c r="D38" s="1"/>
      <c r="E38" s="2"/>
      <c r="F38" s="4"/>
      <c r="G38" s="2" t="s">
        <v>0</v>
      </c>
      <c r="H38" s="2"/>
      <c r="I38" s="1"/>
    </row>
    <row r="39" spans="1:9" x14ac:dyDescent="0.25">
      <c r="A39" s="5" t="s">
        <v>55</v>
      </c>
      <c r="B39" s="1"/>
      <c r="C39" s="40"/>
      <c r="D39" s="1"/>
      <c r="E39" s="2"/>
      <c r="F39" s="4"/>
      <c r="G39" s="2" t="s">
        <v>3</v>
      </c>
      <c r="H39" s="2"/>
      <c r="I39" s="1"/>
    </row>
    <row r="40" spans="1:9" x14ac:dyDescent="0.25">
      <c r="A40" s="5" t="s">
        <v>56</v>
      </c>
      <c r="B40" s="1"/>
      <c r="C40" s="40"/>
      <c r="D40" s="1"/>
      <c r="E40" s="2"/>
      <c r="F40" s="4"/>
      <c r="G40" s="2" t="s">
        <v>4</v>
      </c>
      <c r="H40" s="2"/>
      <c r="I40" s="1"/>
    </row>
    <row r="41" spans="1:9" x14ac:dyDescent="0.25">
      <c r="A41" s="6" t="s">
        <v>51</v>
      </c>
      <c r="B41" s="1"/>
      <c r="C41" s="40"/>
      <c r="D41" s="1"/>
      <c r="E41" s="3"/>
      <c r="F41" s="4"/>
      <c r="G41" s="3" t="s">
        <v>0</v>
      </c>
      <c r="H41" s="2"/>
      <c r="I41" s="1"/>
    </row>
    <row r="42" spans="1:9" x14ac:dyDescent="0.25">
      <c r="A42" s="6" t="s">
        <v>52</v>
      </c>
      <c r="B42" s="1"/>
      <c r="C42" s="40"/>
      <c r="D42" s="1"/>
      <c r="E42" s="3"/>
      <c r="F42" s="4"/>
      <c r="G42" s="3" t="s">
        <v>3</v>
      </c>
      <c r="H42" s="2"/>
      <c r="I42" s="1"/>
    </row>
    <row r="43" spans="1:9" x14ac:dyDescent="0.25">
      <c r="A43" s="6" t="s">
        <v>53</v>
      </c>
      <c r="B43" s="1"/>
      <c r="C43" s="40"/>
      <c r="D43" s="1"/>
      <c r="E43" s="3"/>
      <c r="F43" s="4"/>
      <c r="G43" s="3" t="s">
        <v>4</v>
      </c>
      <c r="H43" s="2"/>
      <c r="I43" s="1"/>
    </row>
    <row r="44" spans="1:9" x14ac:dyDescent="0.25">
      <c r="A44" s="6" t="s">
        <v>61</v>
      </c>
      <c r="B44" s="1"/>
      <c r="C44" s="40"/>
      <c r="D44" s="1"/>
      <c r="E44" s="3"/>
      <c r="F44" s="4"/>
      <c r="G44" s="3" t="s">
        <v>0</v>
      </c>
      <c r="H44" s="2"/>
      <c r="I44" s="1"/>
    </row>
    <row r="45" spans="1:9" x14ac:dyDescent="0.25">
      <c r="A45" s="6" t="s">
        <v>63</v>
      </c>
      <c r="B45" s="1"/>
      <c r="C45" s="40"/>
      <c r="D45" s="1"/>
      <c r="E45" s="3"/>
      <c r="F45" s="4"/>
      <c r="G45" s="3" t="s">
        <v>3</v>
      </c>
      <c r="H45" s="2"/>
      <c r="I45" s="1"/>
    </row>
    <row r="46" spans="1:9" x14ac:dyDescent="0.25">
      <c r="A46" s="6" t="s">
        <v>62</v>
      </c>
      <c r="B46" s="1"/>
      <c r="C46" s="40"/>
      <c r="D46" s="1"/>
      <c r="E46" s="3"/>
      <c r="F46" s="4"/>
      <c r="G46" s="3" t="s">
        <v>4</v>
      </c>
      <c r="H46" s="2"/>
      <c r="I46" s="1"/>
    </row>
    <row r="47" spans="1:9" x14ac:dyDescent="0.25">
      <c r="A47" s="6" t="s">
        <v>68</v>
      </c>
      <c r="B47" s="1"/>
      <c r="C47" s="40"/>
      <c r="D47" s="1"/>
      <c r="E47" s="3"/>
      <c r="F47" s="4"/>
      <c r="G47" s="3" t="s">
        <v>0</v>
      </c>
      <c r="H47" s="2"/>
      <c r="I47" s="1"/>
    </row>
    <row r="48" spans="1:9" x14ac:dyDescent="0.25">
      <c r="A48" s="6" t="s">
        <v>70</v>
      </c>
      <c r="B48" s="1"/>
      <c r="C48" s="40"/>
      <c r="D48" s="1"/>
      <c r="E48" s="3"/>
      <c r="F48" s="4"/>
      <c r="G48" s="3" t="s">
        <v>3</v>
      </c>
      <c r="H48" s="2"/>
      <c r="I48" s="1"/>
    </row>
    <row r="49" spans="1:9" x14ac:dyDescent="0.25">
      <c r="A49" s="6" t="s">
        <v>69</v>
      </c>
      <c r="B49" s="1"/>
      <c r="C49" s="40"/>
      <c r="D49" s="1"/>
      <c r="E49" s="3"/>
      <c r="F49" s="4"/>
      <c r="G49" s="3" t="s">
        <v>4</v>
      </c>
      <c r="H49" s="2"/>
      <c r="I49" s="1"/>
    </row>
    <row r="50" spans="1:9" x14ac:dyDescent="0.25">
      <c r="A50" s="5" t="s">
        <v>30</v>
      </c>
      <c r="B50" s="1"/>
      <c r="C50" s="40"/>
      <c r="D50" s="1"/>
      <c r="E50" s="2"/>
      <c r="F50" s="4"/>
      <c r="G50" s="2" t="s">
        <v>0</v>
      </c>
      <c r="H50" s="2"/>
      <c r="I50" s="1"/>
    </row>
    <row r="51" spans="1:9" x14ac:dyDescent="0.25">
      <c r="A51" s="5" t="s">
        <v>29</v>
      </c>
      <c r="B51" s="1"/>
      <c r="C51" s="40"/>
      <c r="D51" s="1"/>
      <c r="E51" s="2"/>
      <c r="F51" s="4"/>
      <c r="G51" s="2" t="s">
        <v>3</v>
      </c>
      <c r="H51" s="2"/>
      <c r="I51" s="1"/>
    </row>
    <row r="52" spans="1:9" x14ac:dyDescent="0.25">
      <c r="A52" s="5" t="s">
        <v>31</v>
      </c>
      <c r="B52" s="1"/>
      <c r="C52" s="40"/>
      <c r="D52" s="1"/>
      <c r="E52" s="2"/>
      <c r="F52" s="4"/>
      <c r="G52" s="2" t="s">
        <v>4</v>
      </c>
      <c r="H52" s="2"/>
      <c r="I52" s="1"/>
    </row>
    <row r="53" spans="1:9" x14ac:dyDescent="0.25">
      <c r="A53" s="5" t="s">
        <v>35</v>
      </c>
      <c r="B53" s="3"/>
      <c r="C53" s="41"/>
      <c r="D53" s="2"/>
      <c r="E53" s="2"/>
      <c r="F53" s="4"/>
      <c r="G53" s="2" t="s">
        <v>4</v>
      </c>
      <c r="H53" s="2"/>
      <c r="I53" s="1"/>
    </row>
    <row r="54" spans="1:9" x14ac:dyDescent="0.25">
      <c r="A54" s="5" t="s">
        <v>37</v>
      </c>
      <c r="B54" s="3"/>
      <c r="C54" s="41"/>
      <c r="D54" s="2"/>
      <c r="E54" s="2"/>
      <c r="F54" s="4"/>
      <c r="G54" s="2" t="s">
        <v>4</v>
      </c>
      <c r="H54" s="2"/>
      <c r="I54" s="1"/>
    </row>
    <row r="55" spans="1:9" x14ac:dyDescent="0.25">
      <c r="A55" s="6" t="s">
        <v>47</v>
      </c>
      <c r="B55" s="2"/>
      <c r="C55" s="41"/>
      <c r="D55" s="2"/>
      <c r="E55" s="2"/>
      <c r="F55" s="4"/>
      <c r="G55" s="2" t="s">
        <v>0</v>
      </c>
      <c r="H55" s="2"/>
      <c r="I55" s="1"/>
    </row>
    <row r="56" spans="1:9" x14ac:dyDescent="0.25">
      <c r="A56" s="6" t="s">
        <v>48</v>
      </c>
      <c r="B56" s="2"/>
      <c r="C56" s="41"/>
      <c r="D56" s="2"/>
      <c r="E56" s="2"/>
      <c r="F56" s="4"/>
      <c r="G56" s="2" t="s">
        <v>3</v>
      </c>
      <c r="H56" s="2"/>
      <c r="I56" s="1"/>
    </row>
    <row r="57" spans="1:9" x14ac:dyDescent="0.25">
      <c r="A57" s="6" t="s">
        <v>49</v>
      </c>
      <c r="B57" s="2"/>
      <c r="C57" s="41"/>
      <c r="D57" s="2"/>
      <c r="E57" s="2"/>
      <c r="F57" s="4"/>
      <c r="G57" s="2" t="s">
        <v>4</v>
      </c>
      <c r="H57" s="2"/>
      <c r="I57" s="1"/>
    </row>
    <row r="58" spans="1:9" x14ac:dyDescent="0.25">
      <c r="A58" s="5" t="s">
        <v>43</v>
      </c>
      <c r="B58" s="1"/>
      <c r="C58" s="41"/>
      <c r="D58" s="2"/>
      <c r="E58" s="2"/>
      <c r="F58" s="4"/>
      <c r="G58" s="2" t="s">
        <v>0</v>
      </c>
      <c r="H58" s="2"/>
      <c r="I58" s="1"/>
    </row>
    <row r="59" spans="1:9" x14ac:dyDescent="0.25">
      <c r="A59" s="5" t="s">
        <v>44</v>
      </c>
      <c r="B59" s="1"/>
      <c r="C59" s="41"/>
      <c r="D59" s="2"/>
      <c r="E59" s="2"/>
      <c r="F59" s="4"/>
      <c r="G59" s="2" t="s">
        <v>3</v>
      </c>
      <c r="H59" s="2"/>
      <c r="I59" s="1"/>
    </row>
    <row r="60" spans="1:9" x14ac:dyDescent="0.25">
      <c r="A60" s="5" t="s">
        <v>45</v>
      </c>
      <c r="B60" s="1"/>
      <c r="C60" s="41"/>
      <c r="D60" s="2"/>
      <c r="E60" s="2"/>
      <c r="F60" s="4"/>
      <c r="G60" s="2" t="s">
        <v>4</v>
      </c>
      <c r="H60" s="2"/>
      <c r="I60" s="1"/>
    </row>
    <row r="61" spans="1:9" x14ac:dyDescent="0.25">
      <c r="A61" s="5" t="s">
        <v>65</v>
      </c>
      <c r="B61" s="1"/>
      <c r="C61" s="41"/>
      <c r="D61" s="2"/>
      <c r="E61" s="2"/>
      <c r="F61" s="4"/>
      <c r="G61" s="2" t="s">
        <v>0</v>
      </c>
      <c r="H61" s="2"/>
      <c r="I61" s="1"/>
    </row>
    <row r="62" spans="1:9" x14ac:dyDescent="0.25">
      <c r="A62" s="5" t="s">
        <v>66</v>
      </c>
      <c r="B62" s="2"/>
      <c r="C62" s="41"/>
      <c r="D62" s="2"/>
      <c r="E62" s="2"/>
      <c r="F62" s="4"/>
      <c r="G62" s="2" t="s">
        <v>3</v>
      </c>
      <c r="H62" s="2"/>
      <c r="I62" s="1"/>
    </row>
    <row r="63" spans="1:9" x14ac:dyDescent="0.25">
      <c r="A63" s="5" t="s">
        <v>67</v>
      </c>
      <c r="B63" s="1"/>
      <c r="C63" s="41"/>
      <c r="D63" s="2"/>
      <c r="E63" s="2"/>
      <c r="F63" s="4"/>
      <c r="G63" s="2" t="s">
        <v>4</v>
      </c>
      <c r="H63" s="2"/>
      <c r="I63" s="1"/>
    </row>
    <row r="64" spans="1:9" x14ac:dyDescent="0.25">
      <c r="A64" s="5" t="s">
        <v>88</v>
      </c>
      <c r="B64" s="3"/>
      <c r="C64" s="41"/>
      <c r="D64" s="2"/>
      <c r="E64" s="2"/>
      <c r="F64" s="4"/>
      <c r="G64" s="2" t="s">
        <v>4</v>
      </c>
      <c r="H64" s="2"/>
      <c r="I64" s="1"/>
    </row>
    <row r="65" spans="1:9" x14ac:dyDescent="0.25">
      <c r="A65" s="5" t="s">
        <v>46</v>
      </c>
      <c r="B65" s="3"/>
      <c r="C65" s="41"/>
      <c r="D65" s="2"/>
      <c r="E65" s="2"/>
      <c r="F65" s="4"/>
      <c r="G65" s="2" t="s">
        <v>4</v>
      </c>
      <c r="H65" s="2"/>
      <c r="I65" s="1"/>
    </row>
    <row r="66" spans="1:9" x14ac:dyDescent="0.25">
      <c r="A66" s="5" t="s">
        <v>89</v>
      </c>
      <c r="B66" s="3"/>
      <c r="C66" s="41"/>
      <c r="D66" s="2"/>
      <c r="E66" s="2"/>
      <c r="F66" s="4"/>
      <c r="G66" s="2" t="s">
        <v>4</v>
      </c>
      <c r="H66" s="2"/>
      <c r="I66" s="1"/>
    </row>
    <row r="67" spans="1:9" x14ac:dyDescent="0.25">
      <c r="A67" s="5" t="s">
        <v>87</v>
      </c>
      <c r="B67" s="3"/>
      <c r="C67" s="41"/>
      <c r="D67" s="2"/>
      <c r="E67" s="2"/>
      <c r="F67" s="4"/>
      <c r="G67" s="2" t="s">
        <v>4</v>
      </c>
      <c r="H67" s="2"/>
      <c r="I67" s="1"/>
    </row>
    <row r="68" spans="1:9" x14ac:dyDescent="0.25">
      <c r="A68" s="5" t="s">
        <v>60</v>
      </c>
      <c r="B68" s="3"/>
      <c r="C68" s="41"/>
      <c r="D68" s="2"/>
      <c r="E68" s="2"/>
      <c r="F68" s="4"/>
      <c r="G68" s="2" t="s">
        <v>4</v>
      </c>
      <c r="H68" s="2"/>
      <c r="I68" s="1"/>
    </row>
    <row r="69" spans="1:9" x14ac:dyDescent="0.25">
      <c r="A69" s="8" t="s">
        <v>84</v>
      </c>
      <c r="B69" s="2"/>
      <c r="C69" s="41"/>
      <c r="D69" s="2"/>
      <c r="E69" s="2"/>
      <c r="F69" s="4"/>
      <c r="G69" s="2" t="s">
        <v>0</v>
      </c>
      <c r="H69" s="2"/>
      <c r="I69" s="1"/>
    </row>
    <row r="70" spans="1:9" x14ac:dyDescent="0.25">
      <c r="A70" s="8" t="s">
        <v>85</v>
      </c>
      <c r="B70" s="2"/>
      <c r="C70" s="41"/>
      <c r="D70" s="2"/>
      <c r="E70" s="2"/>
      <c r="F70" s="4"/>
      <c r="G70" s="2" t="s">
        <v>3</v>
      </c>
      <c r="H70" s="2"/>
      <c r="I70" s="1"/>
    </row>
    <row r="71" spans="1:9" x14ac:dyDescent="0.25">
      <c r="A71" s="8" t="s">
        <v>86</v>
      </c>
      <c r="B71" s="2"/>
      <c r="C71" s="41"/>
      <c r="D71" s="2"/>
      <c r="E71" s="2"/>
      <c r="F71" s="4"/>
      <c r="G71" s="2" t="s">
        <v>4</v>
      </c>
      <c r="H71" s="2"/>
      <c r="I71" s="1"/>
    </row>
    <row r="72" spans="1:9" x14ac:dyDescent="0.25">
      <c r="A72" s="7" t="s">
        <v>72</v>
      </c>
      <c r="B72" s="2"/>
      <c r="C72" s="41"/>
      <c r="D72" s="2"/>
      <c r="E72" s="4"/>
      <c r="F72" s="4"/>
      <c r="G72" s="2" t="s">
        <v>0</v>
      </c>
      <c r="H72" s="2"/>
      <c r="I72" s="1"/>
    </row>
    <row r="73" spans="1:9" x14ac:dyDescent="0.25">
      <c r="A73" s="7" t="s">
        <v>73</v>
      </c>
      <c r="B73" s="2"/>
      <c r="C73" s="41"/>
      <c r="D73" s="2"/>
      <c r="E73" s="4"/>
      <c r="F73" s="4"/>
      <c r="G73" s="2" t="s">
        <v>3</v>
      </c>
      <c r="H73" s="2"/>
      <c r="I73" s="1"/>
    </row>
    <row r="74" spans="1:9" x14ac:dyDescent="0.25">
      <c r="A74" s="7" t="s">
        <v>74</v>
      </c>
      <c r="B74" s="2"/>
      <c r="C74" s="41"/>
      <c r="D74" s="2"/>
      <c r="E74" s="4"/>
      <c r="F74" s="4"/>
      <c r="G74" s="2" t="s">
        <v>4</v>
      </c>
      <c r="H74" s="2"/>
      <c r="I74" s="1"/>
    </row>
    <row r="75" spans="1:9" x14ac:dyDescent="0.25">
      <c r="A75" s="5" t="s">
        <v>75</v>
      </c>
      <c r="B75" s="2"/>
      <c r="C75" s="41"/>
      <c r="D75" s="2"/>
      <c r="E75" s="2"/>
      <c r="F75" s="4"/>
      <c r="G75" s="2" t="s">
        <v>0</v>
      </c>
      <c r="H75" s="2"/>
      <c r="I75" s="1"/>
    </row>
    <row r="76" spans="1:9" x14ac:dyDescent="0.25">
      <c r="A76" s="5" t="s">
        <v>76</v>
      </c>
      <c r="B76" s="2"/>
      <c r="C76" s="41"/>
      <c r="D76" s="2"/>
      <c r="E76" s="2"/>
      <c r="F76" s="4"/>
      <c r="G76" s="2" t="s">
        <v>3</v>
      </c>
      <c r="H76" s="2"/>
      <c r="I76" s="1"/>
    </row>
    <row r="77" spans="1:9" x14ac:dyDescent="0.25">
      <c r="A77" s="5" t="s">
        <v>77</v>
      </c>
      <c r="B77" s="2"/>
      <c r="C77" s="41"/>
      <c r="D77" s="2"/>
      <c r="E77" s="2"/>
      <c r="F77" s="4"/>
      <c r="G77" s="2" t="s">
        <v>4</v>
      </c>
      <c r="H77" s="2"/>
      <c r="I77" s="1"/>
    </row>
    <row r="78" spans="1:9" x14ac:dyDescent="0.25">
      <c r="A78" s="5" t="s">
        <v>78</v>
      </c>
      <c r="B78" s="2"/>
      <c r="C78" s="41"/>
      <c r="D78" s="2"/>
      <c r="E78" s="2"/>
      <c r="F78" s="4"/>
      <c r="G78" s="2" t="s">
        <v>0</v>
      </c>
      <c r="H78" s="2"/>
      <c r="I78" s="1"/>
    </row>
    <row r="79" spans="1:9" x14ac:dyDescent="0.25">
      <c r="A79" s="5" t="s">
        <v>79</v>
      </c>
      <c r="B79" s="2"/>
      <c r="C79" s="41"/>
      <c r="D79" s="2"/>
      <c r="E79" s="2"/>
      <c r="F79" s="4"/>
      <c r="G79" s="2" t="s">
        <v>3</v>
      </c>
      <c r="H79" s="2"/>
      <c r="I79" s="1"/>
    </row>
    <row r="80" spans="1:9" x14ac:dyDescent="0.25">
      <c r="A80" s="5" t="s">
        <v>80</v>
      </c>
      <c r="B80" s="2"/>
      <c r="C80" s="41"/>
      <c r="D80" s="2"/>
      <c r="E80" s="2"/>
      <c r="F80" s="4"/>
      <c r="G80" s="2" t="s">
        <v>4</v>
      </c>
      <c r="H80" s="2"/>
      <c r="I80" s="1"/>
    </row>
    <row r="81" spans="1:9" x14ac:dyDescent="0.25">
      <c r="A81" s="5" t="s">
        <v>81</v>
      </c>
      <c r="B81" s="2"/>
      <c r="C81" s="41"/>
      <c r="D81" s="2"/>
      <c r="E81" s="2"/>
      <c r="F81" s="4"/>
      <c r="G81" s="2" t="s">
        <v>0</v>
      </c>
      <c r="H81" s="2"/>
      <c r="I81" s="1"/>
    </row>
    <row r="82" spans="1:9" x14ac:dyDescent="0.25">
      <c r="A82" s="5" t="s">
        <v>82</v>
      </c>
      <c r="B82" s="2"/>
      <c r="C82" s="41"/>
      <c r="D82" s="2"/>
      <c r="E82" s="2"/>
      <c r="F82" s="4"/>
      <c r="G82" s="2" t="s">
        <v>3</v>
      </c>
      <c r="H82" s="2"/>
      <c r="I82" s="1"/>
    </row>
    <row r="83" spans="1:9" x14ac:dyDescent="0.25">
      <c r="A83" s="5" t="s">
        <v>83</v>
      </c>
      <c r="B83" s="2"/>
      <c r="C83" s="41"/>
      <c r="D83" s="2"/>
      <c r="E83" s="2"/>
      <c r="F83" s="4"/>
      <c r="G83" s="2" t="s">
        <v>4</v>
      </c>
      <c r="H83" s="2"/>
      <c r="I83" s="1"/>
    </row>
    <row r="84" spans="1:9" x14ac:dyDescent="0.25">
      <c r="A84" s="6" t="s">
        <v>50</v>
      </c>
      <c r="B84" s="3"/>
      <c r="C84" s="41"/>
      <c r="D84" s="2"/>
      <c r="E84" s="2"/>
      <c r="F84" s="4"/>
      <c r="G84" s="2" t="s">
        <v>4</v>
      </c>
      <c r="H84" s="2"/>
      <c r="I84" s="1"/>
    </row>
    <row r="85" spans="1:9" x14ac:dyDescent="0.25">
      <c r="A85" s="6" t="s">
        <v>14</v>
      </c>
      <c r="B85" s="3"/>
      <c r="C85" s="41"/>
      <c r="D85" s="2"/>
      <c r="E85" s="2"/>
      <c r="F85" s="4"/>
      <c r="G85" s="2" t="s">
        <v>4</v>
      </c>
      <c r="H85" s="2"/>
      <c r="I85" s="1"/>
    </row>
    <row r="86" spans="1:9" x14ac:dyDescent="0.25">
      <c r="A86" s="5" t="s">
        <v>57</v>
      </c>
      <c r="B86" s="2"/>
      <c r="C86" s="41"/>
      <c r="D86" s="2"/>
      <c r="E86" s="2"/>
      <c r="F86" s="4"/>
      <c r="G86" s="2" t="s">
        <v>0</v>
      </c>
      <c r="H86" s="2"/>
      <c r="I86" s="1"/>
    </row>
    <row r="87" spans="1:9" x14ac:dyDescent="0.25">
      <c r="A87" s="5" t="s">
        <v>58</v>
      </c>
      <c r="B87" s="2"/>
      <c r="C87" s="41"/>
      <c r="D87" s="2"/>
      <c r="E87" s="2"/>
      <c r="F87" s="4"/>
      <c r="G87" s="2" t="s">
        <v>3</v>
      </c>
      <c r="H87" s="2"/>
      <c r="I87" s="1"/>
    </row>
    <row r="88" spans="1:9" x14ac:dyDescent="0.25">
      <c r="A88" s="5" t="s">
        <v>59</v>
      </c>
      <c r="B88" s="2"/>
      <c r="C88" s="41"/>
      <c r="D88" s="2"/>
      <c r="E88" s="2"/>
      <c r="F88" s="4"/>
      <c r="G88" s="2" t="s">
        <v>4</v>
      </c>
      <c r="H88" s="2"/>
      <c r="I88" s="1"/>
    </row>
    <row r="89" spans="1:9" x14ac:dyDescent="0.25">
      <c r="A89" s="6" t="s">
        <v>71</v>
      </c>
      <c r="B89" s="3"/>
      <c r="C89" s="41"/>
      <c r="D89" s="2"/>
      <c r="E89" s="3"/>
      <c r="F89" s="4"/>
      <c r="G89" s="3" t="s">
        <v>4</v>
      </c>
      <c r="H89" s="2"/>
      <c r="I89" s="1"/>
    </row>
    <row r="90" spans="1:9" x14ac:dyDescent="0.25">
      <c r="A90" s="5" t="s">
        <v>64</v>
      </c>
      <c r="B90" s="3"/>
      <c r="C90" s="41"/>
      <c r="D90" s="2"/>
      <c r="E90" s="2"/>
      <c r="F90" s="4"/>
      <c r="G90" s="2" t="s">
        <v>4</v>
      </c>
      <c r="H90" s="2"/>
      <c r="I90" s="1"/>
    </row>
  </sheetData>
  <autoFilter ref="A1:I90">
    <sortState ref="A2:I90">
      <sortCondition ref="A1:A90"/>
    </sortState>
  </autoFilter>
  <sortState ref="A1:N90">
    <sortCondition ref="A3:A90"/>
  </sortState>
  <mergeCells count="1">
    <mergeCell ref="J2:N2"/>
  </mergeCells>
  <pageMargins left="0.7" right="0.7" top="0.75" bottom="0.75" header="0.3" footer="0.3"/>
  <pageSetup paperSize="9" scale="45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/>
  </sheetViews>
  <sheetFormatPr baseColWidth="10" defaultRowHeight="15" x14ac:dyDescent="0.25"/>
  <cols>
    <col min="1" max="1" width="23.42578125" bestFit="1" customWidth="1"/>
    <col min="2" max="2" width="120.140625" bestFit="1" customWidth="1"/>
  </cols>
  <sheetData>
    <row r="1" spans="1:2" x14ac:dyDescent="0.25">
      <c r="A1" t="s">
        <v>156</v>
      </c>
      <c r="B1" s="68" t="s">
        <v>157</v>
      </c>
    </row>
    <row r="2" spans="1:2" x14ac:dyDescent="0.25">
      <c r="A2" t="s">
        <v>158</v>
      </c>
      <c r="B2" s="68" t="s">
        <v>159</v>
      </c>
    </row>
    <row r="3" spans="1:2" x14ac:dyDescent="0.25">
      <c r="B3" s="68" t="s">
        <v>160</v>
      </c>
    </row>
    <row r="4" spans="1:2" x14ac:dyDescent="0.25">
      <c r="A4" t="s">
        <v>161</v>
      </c>
      <c r="B4" s="68" t="s">
        <v>162</v>
      </c>
    </row>
    <row r="5" spans="1:2" x14ac:dyDescent="0.25">
      <c r="A5" t="s">
        <v>163</v>
      </c>
      <c r="B5" s="68" t="s">
        <v>164</v>
      </c>
    </row>
    <row r="6" spans="1:2" x14ac:dyDescent="0.25">
      <c r="A6" t="s">
        <v>165</v>
      </c>
      <c r="B6" s="68" t="s">
        <v>166</v>
      </c>
    </row>
  </sheetData>
  <hyperlinks>
    <hyperlink ref="B4" r:id="rId1" location="CommentairesWord"/>
    <hyperlink ref="B1" r:id="rId2"/>
    <hyperlink ref="B2" r:id="rId3"/>
    <hyperlink ref="B3" r:id="rId4"/>
    <hyperlink ref="B5" r:id="rId5"/>
    <hyperlink ref="B6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Feuille1</vt:lpstr>
      <vt:lpstr>Feuille 2</vt:lpstr>
      <vt:lpstr>recherches code </vt:lpstr>
      <vt:lpstr>Feuille1!Zone_d_impression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WIPF Jean-Alban</dc:creator>
  <cp:lastModifiedBy>PETIT Maxime</cp:lastModifiedBy>
  <cp:lastPrinted>2017-11-15T14:13:59Z</cp:lastPrinted>
  <dcterms:created xsi:type="dcterms:W3CDTF">2016-11-29T08:16:20Z</dcterms:created>
  <dcterms:modified xsi:type="dcterms:W3CDTF">2017-12-22T10:12:54Z</dcterms:modified>
</cp:coreProperties>
</file>