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rl DIKTRANS\Desktop\"/>
    </mc:Choice>
  </mc:AlternateContent>
  <xr:revisionPtr revIDLastSave="0" documentId="8_{DAE13126-F0D7-452E-9C4B-91FEAE8C4FED}" xr6:coauthVersionLast="40" xr6:coauthVersionMax="40" xr10:uidLastSave="{00000000-0000-0000-0000-000000000000}"/>
  <bookViews>
    <workbookView xWindow="0" yWindow="0" windowWidth="38400" windowHeight="17310" xr2:uid="{1934A3AA-B6D7-448E-A4D3-7DA143B4364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3" i="1" l="1"/>
  <c r="AG3" i="1" s="1"/>
  <c r="B3" i="1" l="1"/>
  <c r="B5" i="1" s="1"/>
  <c r="B6" i="1" s="1"/>
  <c r="AJ3" i="1"/>
  <c r="D5" i="1" l="1"/>
  <c r="D6" i="1" s="1"/>
  <c r="B4" i="1"/>
  <c r="C5" i="1"/>
  <c r="C6" i="1" s="1"/>
  <c r="C4" i="1" l="1"/>
  <c r="F5" i="1"/>
  <c r="F6" i="1" s="1"/>
  <c r="D4" i="1"/>
  <c r="E5" i="1"/>
  <c r="E6" i="1" s="1"/>
  <c r="E4" i="1" l="1"/>
  <c r="G5" i="1"/>
  <c r="G6" i="1" s="1"/>
  <c r="H5" i="1"/>
  <c r="H6" i="1" s="1"/>
  <c r="F4" i="1"/>
  <c r="G4" i="1" l="1"/>
  <c r="H4" i="1"/>
  <c r="J5" i="1"/>
  <c r="J6" i="1" s="1"/>
  <c r="I5" i="1"/>
  <c r="I6" i="1" s="1"/>
  <c r="I4" i="1" l="1"/>
  <c r="L5" i="1"/>
  <c r="L6" i="1" s="1"/>
  <c r="J4" i="1"/>
  <c r="K5" i="1"/>
  <c r="K6" i="1" s="1"/>
  <c r="K4" i="1" l="1"/>
  <c r="N5" i="1"/>
  <c r="N6" i="1" s="1"/>
  <c r="L4" i="1"/>
  <c r="M5" i="1"/>
  <c r="M6" i="1" s="1"/>
  <c r="M4" i="1" l="1"/>
  <c r="O5" i="1"/>
  <c r="O6" i="1" s="1"/>
  <c r="N4" i="1"/>
  <c r="O4" i="1" l="1"/>
</calcChain>
</file>

<file path=xl/sharedStrings.xml><?xml version="1.0" encoding="utf-8"?>
<sst xmlns="http://schemas.openxmlformats.org/spreadsheetml/2006/main" count="42" uniqueCount="28">
  <si>
    <t>Semaine</t>
  </si>
  <si>
    <t>Date</t>
  </si>
  <si>
    <t>Jour</t>
  </si>
  <si>
    <t>Plage journalière</t>
  </si>
  <si>
    <t>Du</t>
  </si>
  <si>
    <t>Au</t>
  </si>
  <si>
    <t>TSE</t>
  </si>
  <si>
    <t>Activité</t>
  </si>
  <si>
    <t>JOUR</t>
  </si>
  <si>
    <t>AT</t>
  </si>
  <si>
    <t>RH</t>
  </si>
  <si>
    <t>Extraire dans un tableau ou dans des lignes les activités AT et RH</t>
  </si>
  <si>
    <t>M=Matin</t>
  </si>
  <si>
    <t>AM=Après-midi</t>
  </si>
  <si>
    <t>Exemple : pour une demi-journée, le résultat doit être = "le 04/01/2019 AM"</t>
  </si>
  <si>
    <t>Exemple : pour une période, le résultat doit être = "du 31/12/2018 au 02/01/2019"</t>
  </si>
  <si>
    <t>Comment transformer certaines données d'un tableau en phrase.</t>
  </si>
  <si>
    <t>Exemple : pour une journée entière, le résultat doit être = "le 04/01/2019 journée entière"</t>
  </si>
  <si>
    <t>Liste des AT</t>
  </si>
  <si>
    <t>Liste des RH</t>
  </si>
  <si>
    <t>le 04/01/2019</t>
  </si>
  <si>
    <t>du 31/12/2018 au 02/01/2019</t>
  </si>
  <si>
    <t>Période</t>
  </si>
  <si>
    <t>AM</t>
  </si>
  <si>
    <t>JOURNEE ENTIERE</t>
  </si>
  <si>
    <t>LE 05/01/2019</t>
  </si>
  <si>
    <t>Faire ceci pour chaque semaine de l'année</t>
  </si>
  <si>
    <t>Intervalle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</si>
</sst>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"/>
    <numFmt numFmtId="165" formatCode="dd"/>
    <numFmt numFmtId="166" formatCode="ddd"/>
    <numFmt numFmtId="167" formatCode="mmmm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0" xfId="0" applyNumberFormat="1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167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1F98B-5353-4E21-8786-4A8CE67CB9A0}">
  <dimension ref="A1:AK19"/>
  <sheetViews>
    <sheetView tabSelected="1" workbookViewId="0">
      <selection activeCell="R24" sqref="R24"/>
    </sheetView>
  </sheetViews>
  <sheetFormatPr baseColWidth="10" defaultRowHeight="15" x14ac:dyDescent="0.25"/>
  <cols>
    <col min="1" max="1" width="21.5703125" style="5" bestFit="1" customWidth="1"/>
    <col min="2" max="17" width="5.7109375" style="5" customWidth="1"/>
    <col min="18" max="21" width="28.85546875" style="5" customWidth="1"/>
    <col min="22" max="27" width="5.7109375" style="5" customWidth="1"/>
    <col min="28" max="37" width="7.140625" style="5" customWidth="1"/>
    <col min="38" max="16384" width="11.42578125" style="5"/>
  </cols>
  <sheetData>
    <row r="1" spans="1:37" ht="22.5" customHeight="1" x14ac:dyDescent="0.25"/>
    <row r="2" spans="1:37" ht="22.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7" ht="22.5" customHeight="1" x14ac:dyDescent="0.25">
      <c r="A3" s="6" t="s">
        <v>0</v>
      </c>
      <c r="B3" s="7">
        <f>_xlfn.ISOWEEKNUM(AD3)</f>
        <v>1</v>
      </c>
      <c r="C3" s="1"/>
      <c r="D3" s="1"/>
      <c r="E3" s="1"/>
      <c r="F3" s="1"/>
      <c r="G3" s="1"/>
      <c r="H3" s="1"/>
      <c r="I3" s="8"/>
      <c r="J3" s="8"/>
      <c r="K3" s="8"/>
      <c r="L3" s="9"/>
      <c r="M3" s="9"/>
      <c r="N3" s="9"/>
      <c r="O3" s="9"/>
      <c r="P3" s="1"/>
      <c r="AB3" s="7">
        <v>1</v>
      </c>
      <c r="AC3" s="6">
        <v>2019</v>
      </c>
      <c r="AD3" s="4">
        <f>DATE(AC3,AB3,1)</f>
        <v>43466</v>
      </c>
      <c r="AE3" s="4"/>
      <c r="AF3" s="6" t="s">
        <v>4</v>
      </c>
      <c r="AG3" s="10">
        <f>AD3-DAY(AD3)+1</f>
        <v>43466</v>
      </c>
      <c r="AH3" s="10"/>
      <c r="AI3" s="6" t="s">
        <v>5</v>
      </c>
      <c r="AJ3" s="10">
        <f>EOMONTH(AD3,0)</f>
        <v>43496</v>
      </c>
      <c r="AK3" s="10"/>
    </row>
    <row r="4" spans="1:37" ht="22.5" customHeight="1" x14ac:dyDescent="0.25">
      <c r="A4" s="1" t="s">
        <v>1</v>
      </c>
      <c r="B4" s="2">
        <f>B5</f>
        <v>43465</v>
      </c>
      <c r="C4" s="2">
        <f t="shared" ref="C4:O4" si="0">C5</f>
        <v>43465</v>
      </c>
      <c r="D4" s="2">
        <f t="shared" si="0"/>
        <v>43466</v>
      </c>
      <c r="E4" s="2">
        <f t="shared" si="0"/>
        <v>43466</v>
      </c>
      <c r="F4" s="2">
        <f t="shared" si="0"/>
        <v>43467</v>
      </c>
      <c r="G4" s="2">
        <f t="shared" si="0"/>
        <v>43467</v>
      </c>
      <c r="H4" s="2">
        <f t="shared" si="0"/>
        <v>43468</v>
      </c>
      <c r="I4" s="2">
        <f t="shared" si="0"/>
        <v>43468</v>
      </c>
      <c r="J4" s="2">
        <f t="shared" si="0"/>
        <v>43469</v>
      </c>
      <c r="K4" s="2">
        <f t="shared" si="0"/>
        <v>43469</v>
      </c>
      <c r="L4" s="2">
        <f t="shared" si="0"/>
        <v>43470</v>
      </c>
      <c r="M4" s="2">
        <f t="shared" si="0"/>
        <v>43470</v>
      </c>
      <c r="N4" s="2">
        <f t="shared" si="0"/>
        <v>43471</v>
      </c>
      <c r="O4" s="2">
        <f t="shared" si="0"/>
        <v>43471</v>
      </c>
      <c r="P4" s="1"/>
    </row>
    <row r="5" spans="1:37" ht="22.5" customHeight="1" x14ac:dyDescent="0.25">
      <c r="A5" s="1" t="s">
        <v>2</v>
      </c>
      <c r="B5" s="3">
        <f>IF(OR(B3=52,B3=53),(B3-1)*7+IF(WEEKDAY(DATE(AC3-1,1,1),2)&gt;4,7,0)+DATE(AC3-1,1,1)-WEEKDAY(DATE(AC3-1,1,1),2)+1,(B3-1)*7+IF(WEEKDAY(DATE(AC3,1,1),2)&gt;4,7,0)+DATE(AC3,1,1)-WEEKDAY(DATE(AC3,1,1),2)+1)</f>
        <v>43465</v>
      </c>
      <c r="C5" s="3">
        <f>B5</f>
        <v>43465</v>
      </c>
      <c r="D5" s="3">
        <f>IF(B5="","",IF(B5=EOMONTH($U$2,0),"",B5+1))</f>
        <v>43466</v>
      </c>
      <c r="E5" s="3">
        <f>D5</f>
        <v>43466</v>
      </c>
      <c r="F5" s="3">
        <f>IF(D5="","",IF(D5=EOMONTH($U$2,0),"",D5+1))</f>
        <v>43467</v>
      </c>
      <c r="G5" s="3">
        <f t="shared" ref="G5" si="1">F5</f>
        <v>43467</v>
      </c>
      <c r="H5" s="3">
        <f>IF(F5="","",IF(F5=EOMONTH($U$2,0),"",F5+1))</f>
        <v>43468</v>
      </c>
      <c r="I5" s="3">
        <f t="shared" ref="I5" si="2">H5</f>
        <v>43468</v>
      </c>
      <c r="J5" s="3">
        <f>IF(H5="","",IF(H5=EOMONTH($U$2,0),"",H5+1))</f>
        <v>43469</v>
      </c>
      <c r="K5" s="3">
        <f t="shared" ref="K5" si="3">J5</f>
        <v>43469</v>
      </c>
      <c r="L5" s="3">
        <f>IF(J5="","",IF(J5=EOMONTH($U$2,0),"",J5+1))</f>
        <v>43470</v>
      </c>
      <c r="M5" s="3">
        <f t="shared" ref="M5" si="4">L5</f>
        <v>43470</v>
      </c>
      <c r="N5" s="3">
        <f>IF(L5="","",IF(L5=EOMONTH($U$2,0),"",L5+1))</f>
        <v>43471</v>
      </c>
      <c r="O5" s="3">
        <f t="shared" ref="O5" si="5">N5</f>
        <v>43471</v>
      </c>
      <c r="P5" s="1"/>
      <c r="AD5" s="5" t="s">
        <v>8</v>
      </c>
    </row>
    <row r="6" spans="1:37" ht="22.5" customHeight="1" x14ac:dyDescent="0.25">
      <c r="A6" s="1" t="s">
        <v>3</v>
      </c>
      <c r="B6" s="1" t="str">
        <f>IF(B$5="","",IF($AD$5="JOUR","M",IF($AD$5="NUIT","PM",IF($AD$5="",""))))</f>
        <v>M</v>
      </c>
      <c r="C6" s="1" t="str">
        <f>IF(C$5="","",IF($AD$5="JOUR","AM",IF($AD$5="NUIT","M",IF($AD$5="",""))))</f>
        <v>AM</v>
      </c>
      <c r="D6" s="1" t="str">
        <f>IF(D$5="","",IF($AD$5="JOUR","M",IF($AD$5="NUIT","PM",IF($AD$5="",""))))</f>
        <v>M</v>
      </c>
      <c r="E6" s="1" t="str">
        <f>IF(E$5="","",IF($AD$5="JOUR","AM",IF($AD$5="NUIT","M",IF($AD$5="",""))))</f>
        <v>AM</v>
      </c>
      <c r="F6" s="1" t="str">
        <f>IF(F$5="","",IF($AD$5="JOUR","M",IF($AD$5="NUIT","PM",IF($AD$5="",""))))</f>
        <v>M</v>
      </c>
      <c r="G6" s="1" t="str">
        <f>IF(G$5="","",IF($AD$5="JOUR","AM",IF($AD$5="NUIT","M",IF($AD$5="",""))))</f>
        <v>AM</v>
      </c>
      <c r="H6" s="1" t="str">
        <f>IF(H$5="","",IF($AD$5="JOUR","M",IF($AD$5="NUIT","PM",IF($AD$5="",""))))</f>
        <v>M</v>
      </c>
      <c r="I6" s="1" t="str">
        <f>IF(I$5="","",IF($AD$5="JOUR","AM",IF($AD$5="NUIT","M",IF($AD$5="",""))))</f>
        <v>AM</v>
      </c>
      <c r="J6" s="1" t="str">
        <f>IF(J$5="","",IF($AD$5="JOUR","M",IF($AD$5="NUIT","PM",IF($AD$5="",""))))</f>
        <v>M</v>
      </c>
      <c r="K6" s="1" t="str">
        <f>IF(K$5="","",IF($AD$5="JOUR","AM",IF($AD$5="NUIT","M",IF($AD$5="",""))))</f>
        <v>AM</v>
      </c>
      <c r="L6" s="1" t="str">
        <f>IF(L$5="","",IF($AD$5="JOUR","M",IF($AD$5="NUIT","PM",IF($AD$5="",""))))</f>
        <v>M</v>
      </c>
      <c r="M6" s="1" t="str">
        <f>IF(M$5="","",IF($AD$5="JOUR","AM",IF($AD$5="NUIT","M",IF($AD$5="",""))))</f>
        <v>AM</v>
      </c>
      <c r="N6" s="1" t="str">
        <f>IF(N$5="","",IF($AD$5="JOUR","M",IF($AD$5="NUIT","PM",IF($AD$5="",""))))</f>
        <v>M</v>
      </c>
      <c r="O6" s="1" t="str">
        <f>IF(O$5="","",IF($AD$5="JOUR","AM",IF($AD$5="NUIT","M",IF($AD$5="",""))))</f>
        <v>AM</v>
      </c>
      <c r="P6" s="1"/>
    </row>
    <row r="7" spans="1:37" ht="22.5" customHeight="1" x14ac:dyDescent="0.25">
      <c r="A7" s="1" t="s">
        <v>7</v>
      </c>
      <c r="B7" s="13" t="s">
        <v>9</v>
      </c>
      <c r="C7" s="13" t="s">
        <v>9</v>
      </c>
      <c r="D7" s="13" t="s">
        <v>9</v>
      </c>
      <c r="E7" s="13" t="s">
        <v>9</v>
      </c>
      <c r="F7" s="13" t="s">
        <v>9</v>
      </c>
      <c r="G7" s="13" t="s">
        <v>9</v>
      </c>
      <c r="H7" s="5" t="s">
        <v>6</v>
      </c>
      <c r="I7" s="5" t="s">
        <v>6</v>
      </c>
      <c r="J7" s="5" t="s">
        <v>6</v>
      </c>
      <c r="K7" s="13" t="s">
        <v>9</v>
      </c>
      <c r="L7" s="14" t="s">
        <v>10</v>
      </c>
      <c r="M7" s="14" t="s">
        <v>10</v>
      </c>
      <c r="N7" s="5" t="s">
        <v>6</v>
      </c>
      <c r="O7" s="5" t="s">
        <v>6</v>
      </c>
      <c r="P7" s="1"/>
    </row>
    <row r="8" spans="1:37" ht="22.5" customHeight="1" x14ac:dyDescent="0.25">
      <c r="AD8" s="5" t="s">
        <v>12</v>
      </c>
    </row>
    <row r="9" spans="1:37" ht="22.5" customHeight="1" x14ac:dyDescent="0.25">
      <c r="AD9" s="5" t="s">
        <v>13</v>
      </c>
    </row>
    <row r="10" spans="1:37" ht="22.5" customHeight="1" x14ac:dyDescent="0.25"/>
    <row r="11" spans="1:37" ht="22.5" customHeight="1" x14ac:dyDescent="0.25">
      <c r="B11" s="12" t="s">
        <v>11</v>
      </c>
      <c r="R11" s="15" t="s">
        <v>9</v>
      </c>
      <c r="S11" s="15"/>
      <c r="T11" s="16" t="s">
        <v>10</v>
      </c>
      <c r="U11" s="16"/>
    </row>
    <row r="12" spans="1:37" ht="22.5" customHeight="1" x14ac:dyDescent="0.25">
      <c r="R12" s="17" t="s">
        <v>18</v>
      </c>
      <c r="S12" s="17" t="s">
        <v>27</v>
      </c>
      <c r="T12" s="18" t="s">
        <v>19</v>
      </c>
      <c r="U12" s="18" t="s">
        <v>22</v>
      </c>
    </row>
    <row r="13" spans="1:37" ht="22.5" customHeight="1" x14ac:dyDescent="0.25">
      <c r="C13" s="11" t="s">
        <v>14</v>
      </c>
      <c r="R13" s="17" t="s">
        <v>20</v>
      </c>
      <c r="S13" s="17" t="s">
        <v>23</v>
      </c>
      <c r="T13" s="18" t="s">
        <v>25</v>
      </c>
      <c r="U13" s="18" t="s">
        <v>24</v>
      </c>
    </row>
    <row r="14" spans="1:37" ht="22.5" customHeight="1" x14ac:dyDescent="0.25">
      <c r="C14" s="11" t="s">
        <v>15</v>
      </c>
      <c r="R14" s="17" t="s">
        <v>21</v>
      </c>
      <c r="S14" s="17" t="s">
        <v>22</v>
      </c>
      <c r="T14" s="18"/>
      <c r="U14" s="18"/>
    </row>
    <row r="15" spans="1:37" ht="22.5" customHeight="1" x14ac:dyDescent="0.25">
      <c r="C15" s="11" t="s">
        <v>17</v>
      </c>
      <c r="R15" s="17"/>
      <c r="S15" s="17"/>
      <c r="T15" s="18"/>
      <c r="U15" s="18"/>
    </row>
    <row r="16" spans="1:37" ht="22.5" customHeight="1" x14ac:dyDescent="0.25">
      <c r="B16" s="12" t="s">
        <v>16</v>
      </c>
    </row>
    <row r="17" spans="2:2" ht="22.5" customHeight="1" x14ac:dyDescent="0.25">
      <c r="B17" s="12" t="s">
        <v>26</v>
      </c>
    </row>
    <row r="18" spans="2:2" ht="22.5" customHeight="1" x14ac:dyDescent="0.25"/>
    <row r="19" spans="2:2" ht="22.5" customHeight="1" x14ac:dyDescent="0.25"/>
  </sheetData>
  <mergeCells count="7">
    <mergeCell ref="R11:S11"/>
    <mergeCell ref="T11:U11"/>
    <mergeCell ref="AJ3:AK3"/>
    <mergeCell ref="I3:K3"/>
    <mergeCell ref="L3:O3"/>
    <mergeCell ref="AD3:AE3"/>
    <mergeCell ref="AG3:AH3"/>
  </mergeCells>
  <dataValidations count="5">
    <dataValidation type="list" allowBlank="1" showInputMessage="1" showErrorMessage="1" sqref="L3" xr:uid="{ED52A281-AF46-4DA1-B2F6-5589D78AC1D5}">
      <formula1>PROFILSACTIVITE</formula1>
    </dataValidation>
    <dataValidation type="list" showInputMessage="1" showErrorMessage="1" sqref="AB3:AC3" xr:uid="{98781CB9-9477-45C3-B1BF-9CD1059E31BD}">
      <formula1>ANNEE</formula1>
    </dataValidation>
    <dataValidation type="list" showInputMessage="1" showErrorMessage="1" sqref="AB3" xr:uid="{B35C1D5A-0586-463C-B556-2DA794EABFB9}">
      <formula1>MOISCHIFFRE</formula1>
    </dataValidation>
    <dataValidation type="list" allowBlank="1" showInputMessage="1" showErrorMessage="1" sqref="AD5" xr:uid="{EE75A9E3-92B0-4E51-A8F1-1DA8B3071EB9}">
      <formula1>"JOUR,NUIT"</formula1>
    </dataValidation>
    <dataValidation type="list" allowBlank="1" showInputMessage="1" showErrorMessage="1" sqref="B7:O7" xr:uid="{AF2A6639-AF99-497C-8971-6256A9871CF1}">
      <formula1>"AT,MAT,PAT,TSE,RH"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Néant</dc:creator>
  <cp:lastModifiedBy>Néant</cp:lastModifiedBy>
  <dcterms:created xsi:type="dcterms:W3CDTF">2019-01-21T10:31:48Z</dcterms:created>
  <dcterms:modified xsi:type="dcterms:W3CDTF">2019-01-21T11:02:54Z</dcterms:modified>
</cp:coreProperties>
</file>