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rl DIKTRANS\Desktop\"/>
    </mc:Choice>
  </mc:AlternateContent>
  <xr:revisionPtr revIDLastSave="0" documentId="8_{DD11201E-4E39-440C-BC91-F34D8652A7D4}" xr6:coauthVersionLast="40" xr6:coauthVersionMax="40" xr10:uidLastSave="{00000000-0000-0000-0000-000000000000}"/>
  <bookViews>
    <workbookView xWindow="0" yWindow="0" windowWidth="38400" windowHeight="17010" xr2:uid="{EA08CB72-434D-4543-A8F3-4A8D8EDE0BBF}"/>
  </bookViews>
  <sheets>
    <sheet name="Activité Jan." sheetId="1" r:id="rId1"/>
  </sheets>
  <calcPr calcId="18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I6" i="1" s="1"/>
  <c r="K6" i="1" s="1"/>
  <c r="M6" i="1" s="1"/>
  <c r="O6" i="1" s="1"/>
  <c r="Q6" i="1" s="1"/>
  <c r="S6" i="1" s="1"/>
  <c r="U6" i="1" s="1"/>
  <c r="W6" i="1" s="1"/>
  <c r="Y6" i="1" s="1"/>
  <c r="AA6" i="1" s="1"/>
  <c r="AC6" i="1" s="1"/>
  <c r="AE6" i="1" s="1"/>
  <c r="AG6" i="1" s="1"/>
  <c r="AI6" i="1" s="1"/>
  <c r="AK6" i="1" s="1"/>
  <c r="AM6" i="1" s="1"/>
  <c r="AO6" i="1" s="1"/>
  <c r="AQ6" i="1" s="1"/>
  <c r="AS6" i="1" s="1"/>
  <c r="AU6" i="1" s="1"/>
  <c r="AW6" i="1" s="1"/>
  <c r="AY6" i="1" s="1"/>
  <c r="BA6" i="1" s="1"/>
  <c r="BC6" i="1" s="1"/>
  <c r="BE6" i="1" s="1"/>
  <c r="BG6" i="1" s="1"/>
  <c r="BI6" i="1" s="1"/>
  <c r="BK6" i="1" s="1"/>
  <c r="BM6" i="1" s="1"/>
  <c r="BO6" i="1" s="1"/>
  <c r="BQ6" i="1" s="1"/>
  <c r="BS6" i="1" s="1"/>
  <c r="BU6" i="1" s="1"/>
  <c r="BW6" i="1" s="1"/>
  <c r="BY6" i="1" s="1"/>
  <c r="CA6" i="1" s="1"/>
  <c r="CC6" i="1" s="1"/>
  <c r="CE6" i="1" s="1"/>
  <c r="CG6" i="1" s="1"/>
  <c r="E6" i="1"/>
  <c r="H2" i="1"/>
  <c r="E3" i="1" s="1"/>
  <c r="P4" i="1" s="1"/>
  <c r="AD4" i="1" l="1"/>
  <c r="C6" i="1"/>
  <c r="C5" i="1" l="1"/>
  <c r="AR4" i="1"/>
  <c r="E5" i="1" l="1"/>
  <c r="BF4" i="1"/>
  <c r="BT4" i="1" l="1"/>
  <c r="G5" i="1"/>
  <c r="I5" i="1" l="1"/>
  <c r="CH4" i="1"/>
  <c r="K5" i="1" l="1"/>
  <c r="M5" i="1" l="1"/>
  <c r="O5" i="1" l="1"/>
  <c r="O12" i="1" l="1"/>
  <c r="O10" i="1"/>
  <c r="N15" i="1"/>
  <c r="N16" i="1" a="1"/>
  <c r="N16" i="1" s="1"/>
  <c r="Q5" i="1"/>
  <c r="S5" i="1" l="1"/>
  <c r="U5" i="1" l="1"/>
  <c r="W5" i="1" l="1"/>
  <c r="Y5" i="1" l="1"/>
  <c r="AA5" i="1" l="1"/>
  <c r="AC5" i="1" l="1"/>
  <c r="O16" i="1" s="1" a="1"/>
  <c r="O16" i="1" s="1"/>
  <c r="O15" i="1" l="1" a="1"/>
  <c r="O15" i="1" s="1"/>
  <c r="AE5" i="1"/>
  <c r="AG5" i="1" l="1"/>
  <c r="AI5" i="1" l="1"/>
  <c r="AK5" i="1" l="1"/>
  <c r="AM5" i="1" l="1"/>
  <c r="AO5" i="1" l="1"/>
  <c r="AQ5" i="1" l="1"/>
  <c r="P16" i="1" s="1" a="1"/>
  <c r="P16" i="1" s="1"/>
  <c r="P15" i="1" l="1" a="1"/>
  <c r="P15" i="1" s="1"/>
  <c r="AS5" i="1"/>
  <c r="AU5" i="1" l="1"/>
  <c r="AW5" i="1" l="1"/>
  <c r="AY5" i="1" l="1"/>
  <c r="BA5" i="1" l="1"/>
  <c r="BC5" i="1" l="1"/>
  <c r="Q15" i="1" l="1" a="1"/>
  <c r="Q15" i="1" s="1"/>
  <c r="BE5" i="1"/>
  <c r="Q16" i="1" s="1" a="1"/>
  <c r="Q16" i="1" s="1"/>
  <c r="BG5" i="1" l="1"/>
  <c r="BI5" i="1" l="1"/>
  <c r="BK5" i="1" l="1"/>
  <c r="BM5" i="1" l="1"/>
  <c r="BO5" i="1" l="1"/>
  <c r="BQ5" i="1" l="1"/>
  <c r="BS5" i="1" l="1"/>
  <c r="R16" i="1" s="1" a="1"/>
  <c r="R16" i="1" s="1"/>
  <c r="R15" i="1" l="1" a="1"/>
  <c r="R15" i="1" s="1"/>
  <c r="BU5" i="1"/>
  <c r="BW5" i="1" l="1"/>
  <c r="BY5" i="1" l="1"/>
  <c r="CA5" i="1" l="1"/>
  <c r="CC5" i="1" l="1"/>
  <c r="CG5" i="1" l="1"/>
  <c r="CE5" i="1"/>
</calcChain>
</file>

<file path=xl/sharedStrings.xml><?xml version="1.0" encoding="utf-8"?>
<sst xmlns="http://schemas.openxmlformats.org/spreadsheetml/2006/main" count="25" uniqueCount="19">
  <si>
    <t>PLANNING ACTIVITÉS</t>
  </si>
  <si>
    <t>Mois</t>
  </si>
  <si>
    <t>Semaine</t>
  </si>
  <si>
    <t>SEMAINE</t>
  </si>
  <si>
    <t>Date</t>
  </si>
  <si>
    <t>Jour</t>
  </si>
  <si>
    <t>Le mini de janvier dans la semaine 01 doit être 01/01/2019</t>
  </si>
  <si>
    <t>Le maxi de janvier dans la semaine 01 doit être 06/06/2019</t>
  </si>
  <si>
    <t>KO</t>
  </si>
  <si>
    <t>OK</t>
  </si>
  <si>
    <t>en matricielle , cela me marque 00 ???</t>
  </si>
  <si>
    <t>1ère jour de la semaine appartenant à un mois défini en G2</t>
  </si>
  <si>
    <t>dernier jour de la semaine appartenant à un mois défini en G2</t>
  </si>
  <si>
    <t>S1</t>
  </si>
  <si>
    <t>S2</t>
  </si>
  <si>
    <t>S3</t>
  </si>
  <si>
    <t>S4</t>
  </si>
  <si>
    <t>S5</t>
  </si>
  <si>
    <t>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</si>
</sst>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0"/>
    <numFmt numFmtId="165" formatCode="mmmm"/>
    <numFmt numFmtId="166" formatCode="mmmm\ yyyy"/>
    <numFmt numFmtId="167" formatCode="dd"/>
    <numFmt numFmtId="168" formatCode="ddd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66" fontId="4" fillId="0" borderId="0" xfId="0" applyNumberFormat="1" applyFont="1" applyAlignment="1">
      <alignment vertical="center"/>
    </xf>
    <xf numFmtId="164" fontId="6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horizontal="left" vertical="center"/>
    </xf>
    <xf numFmtId="167" fontId="2" fillId="0" borderId="0" xfId="0" applyNumberFormat="1" applyFont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left" vertical="center"/>
    </xf>
    <xf numFmtId="0" fontId="8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8" fontId="2" fillId="0" borderId="0" xfId="0" applyNumberFormat="1" applyFon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right" vertical="center"/>
    </xf>
    <xf numFmtId="0" fontId="6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6467D-8FD5-499B-A1E9-B6F15BFBA24B}">
  <sheetPr codeName="Feuil5"/>
  <dimension ref="A1:CO76"/>
  <sheetViews>
    <sheetView tabSelected="1" workbookViewId="0">
      <selection activeCell="Z16" sqref="Z15:Z16"/>
    </sheetView>
  </sheetViews>
  <sheetFormatPr baseColWidth="10" defaultRowHeight="15" x14ac:dyDescent="0.25"/>
  <cols>
    <col min="1" max="1" width="31.7109375" style="1" bestFit="1" customWidth="1"/>
    <col min="2" max="92" width="5.7109375" style="1" customWidth="1"/>
    <col min="93" max="16384" width="11.42578125" style="1"/>
  </cols>
  <sheetData>
    <row r="1" spans="1:92" ht="15" customHeight="1" x14ac:dyDescent="0.25"/>
    <row r="2" spans="1:92" ht="22.5" customHeight="1" x14ac:dyDescent="0.25">
      <c r="A2" s="3" t="s">
        <v>0</v>
      </c>
      <c r="D2" s="19">
        <v>2020</v>
      </c>
      <c r="E2" s="19"/>
      <c r="F2" s="19"/>
      <c r="G2" s="2">
        <v>1</v>
      </c>
      <c r="H2" s="14">
        <f>DATE(D2,G2,1)</f>
        <v>43831</v>
      </c>
      <c r="I2" s="14"/>
      <c r="J2" s="14"/>
      <c r="K2" s="14"/>
      <c r="Q2" s="4"/>
      <c r="AF2" s="4"/>
      <c r="AU2" s="4"/>
      <c r="BJ2" s="4"/>
      <c r="BY2" s="4"/>
      <c r="CN2" s="4"/>
    </row>
    <row r="3" spans="1:92" ht="22.5" customHeight="1" x14ac:dyDescent="0.25">
      <c r="A3" s="17" t="s">
        <v>1</v>
      </c>
      <c r="B3" s="17"/>
      <c r="D3" s="5"/>
      <c r="E3" s="20">
        <f>H2</f>
        <v>43831</v>
      </c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</row>
    <row r="4" spans="1:92" ht="22.5" customHeight="1" x14ac:dyDescent="0.25">
      <c r="A4" s="17" t="s">
        <v>2</v>
      </c>
      <c r="B4" s="17"/>
      <c r="C4" s="18" t="s">
        <v>3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6">
        <f>_xlfn.ISOWEEKNUM(E3)</f>
        <v>1</v>
      </c>
      <c r="Q4" s="18" t="s">
        <v>3</v>
      </c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6">
        <f>IF(P4=52,1,IF(P4=53,1,P4+1))</f>
        <v>2</v>
      </c>
      <c r="AE4" s="18" t="s">
        <v>3</v>
      </c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6">
        <f>AD4+1</f>
        <v>3</v>
      </c>
      <c r="AS4" s="18" t="s">
        <v>3</v>
      </c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6">
        <f>AR4+1</f>
        <v>4</v>
      </c>
      <c r="BG4" s="18" t="s">
        <v>3</v>
      </c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6">
        <f>BF4+1</f>
        <v>5</v>
      </c>
      <c r="BU4" s="18" t="s">
        <v>3</v>
      </c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6">
        <f>BT4+1</f>
        <v>6</v>
      </c>
    </row>
    <row r="5" spans="1:92" ht="22.5" customHeight="1" x14ac:dyDescent="0.25">
      <c r="A5" s="17" t="s">
        <v>4</v>
      </c>
      <c r="B5" s="17"/>
      <c r="C5" s="16">
        <f>C6</f>
        <v>43829</v>
      </c>
      <c r="D5" s="16"/>
      <c r="E5" s="16">
        <f>E6</f>
        <v>43830</v>
      </c>
      <c r="F5" s="16"/>
      <c r="G5" s="16">
        <f t="shared" ref="G5" si="0">G6</f>
        <v>43831</v>
      </c>
      <c r="H5" s="16"/>
      <c r="I5" s="16">
        <f t="shared" ref="I5" si="1">I6</f>
        <v>43832</v>
      </c>
      <c r="J5" s="16"/>
      <c r="K5" s="16">
        <f t="shared" ref="K5" si="2">K6</f>
        <v>43833</v>
      </c>
      <c r="L5" s="16"/>
      <c r="M5" s="16">
        <f t="shared" ref="M5" si="3">M6</f>
        <v>43834</v>
      </c>
      <c r="N5" s="16"/>
      <c r="O5" s="16">
        <f>O6</f>
        <v>43835</v>
      </c>
      <c r="P5" s="16"/>
      <c r="Q5" s="16">
        <f t="shared" ref="Q5" si="4">Q6</f>
        <v>43836</v>
      </c>
      <c r="R5" s="16"/>
      <c r="S5" s="16">
        <f t="shared" ref="S5" si="5">S6</f>
        <v>43837</v>
      </c>
      <c r="T5" s="16"/>
      <c r="U5" s="16">
        <f t="shared" ref="U5" si="6">U6</f>
        <v>43838</v>
      </c>
      <c r="V5" s="16"/>
      <c r="W5" s="16">
        <f t="shared" ref="W5" si="7">W6</f>
        <v>43839</v>
      </c>
      <c r="X5" s="16"/>
      <c r="Y5" s="16">
        <f t="shared" ref="Y5" si="8">Y6</f>
        <v>43840</v>
      </c>
      <c r="Z5" s="16"/>
      <c r="AA5" s="16">
        <f t="shared" ref="AA5" si="9">AA6</f>
        <v>43841</v>
      </c>
      <c r="AB5" s="16"/>
      <c r="AC5" s="16">
        <f t="shared" ref="AC5" si="10">AC6</f>
        <v>43842</v>
      </c>
      <c r="AD5" s="16"/>
      <c r="AE5" s="16">
        <f t="shared" ref="AE5" si="11">AE6</f>
        <v>43843</v>
      </c>
      <c r="AF5" s="16"/>
      <c r="AG5" s="16">
        <f t="shared" ref="AG5" si="12">AG6</f>
        <v>43844</v>
      </c>
      <c r="AH5" s="16"/>
      <c r="AI5" s="16">
        <f t="shared" ref="AI5" si="13">AI6</f>
        <v>43845</v>
      </c>
      <c r="AJ5" s="16"/>
      <c r="AK5" s="16">
        <f t="shared" ref="AK5" si="14">AK6</f>
        <v>43846</v>
      </c>
      <c r="AL5" s="16"/>
      <c r="AM5" s="16">
        <f t="shared" ref="AM5" si="15">AM6</f>
        <v>43847</v>
      </c>
      <c r="AN5" s="16"/>
      <c r="AO5" s="16">
        <f t="shared" ref="AO5" si="16">AO6</f>
        <v>43848</v>
      </c>
      <c r="AP5" s="16"/>
      <c r="AQ5" s="16">
        <f t="shared" ref="AQ5" si="17">AQ6</f>
        <v>43849</v>
      </c>
      <c r="AR5" s="16"/>
      <c r="AS5" s="16">
        <f t="shared" ref="AS5" si="18">AS6</f>
        <v>43850</v>
      </c>
      <c r="AT5" s="16"/>
      <c r="AU5" s="16">
        <f t="shared" ref="AU5" si="19">AU6</f>
        <v>43851</v>
      </c>
      <c r="AV5" s="16"/>
      <c r="AW5" s="16">
        <f t="shared" ref="AW5" si="20">AW6</f>
        <v>43852</v>
      </c>
      <c r="AX5" s="16"/>
      <c r="AY5" s="16">
        <f t="shared" ref="AY5" si="21">AY6</f>
        <v>43853</v>
      </c>
      <c r="AZ5" s="16"/>
      <c r="BA5" s="16">
        <f t="shared" ref="BA5" si="22">BA6</f>
        <v>43854</v>
      </c>
      <c r="BB5" s="16"/>
      <c r="BC5" s="16">
        <f t="shared" ref="BC5" si="23">BC6</f>
        <v>43855</v>
      </c>
      <c r="BD5" s="16"/>
      <c r="BE5" s="16">
        <f t="shared" ref="BE5" si="24">BE6</f>
        <v>43856</v>
      </c>
      <c r="BF5" s="16"/>
      <c r="BG5" s="16">
        <f t="shared" ref="BG5" si="25">BG6</f>
        <v>43857</v>
      </c>
      <c r="BH5" s="16"/>
      <c r="BI5" s="16">
        <f t="shared" ref="BI5" si="26">BI6</f>
        <v>43858</v>
      </c>
      <c r="BJ5" s="16"/>
      <c r="BK5" s="16">
        <f t="shared" ref="BK5" si="27">BK6</f>
        <v>43859</v>
      </c>
      <c r="BL5" s="16"/>
      <c r="BM5" s="16">
        <f t="shared" ref="BM5" si="28">BM6</f>
        <v>43860</v>
      </c>
      <c r="BN5" s="16"/>
      <c r="BO5" s="16">
        <f t="shared" ref="BO5" si="29">BO6</f>
        <v>43861</v>
      </c>
      <c r="BP5" s="16"/>
      <c r="BQ5" s="16">
        <f t="shared" ref="BQ5" si="30">BQ6</f>
        <v>43862</v>
      </c>
      <c r="BR5" s="16"/>
      <c r="BS5" s="16">
        <f t="shared" ref="BS5" si="31">BS6</f>
        <v>43863</v>
      </c>
      <c r="BT5" s="16"/>
      <c r="BU5" s="16">
        <f t="shared" ref="BU5" si="32">BU6</f>
        <v>43864</v>
      </c>
      <c r="BV5" s="16"/>
      <c r="BW5" s="16">
        <f t="shared" ref="BW5" si="33">BW6</f>
        <v>43865</v>
      </c>
      <c r="BX5" s="16"/>
      <c r="BY5" s="16">
        <f t="shared" ref="BY5" si="34">BY6</f>
        <v>43866</v>
      </c>
      <c r="BZ5" s="16"/>
      <c r="CA5" s="16">
        <f t="shared" ref="CA5" si="35">CA6</f>
        <v>43867</v>
      </c>
      <c r="CB5" s="16"/>
      <c r="CC5" s="16">
        <f t="shared" ref="CC5" si="36">CC6</f>
        <v>43868</v>
      </c>
      <c r="CD5" s="16"/>
      <c r="CE5" s="16">
        <f t="shared" ref="CE5" si="37">CE6</f>
        <v>43869</v>
      </c>
      <c r="CF5" s="16"/>
      <c r="CG5" s="16">
        <f t="shared" ref="CG5" si="38">CG6</f>
        <v>43870</v>
      </c>
      <c r="CH5" s="16"/>
    </row>
    <row r="6" spans="1:92" ht="22.5" customHeight="1" x14ac:dyDescent="0.25">
      <c r="A6" s="17" t="s">
        <v>5</v>
      </c>
      <c r="B6" s="17"/>
      <c r="C6" s="15">
        <f>IF(OR(P4=52,P4=53),(P4-1)*7+IF(WEEKDAY(DATE(D2-1,1,1),2)&gt;4,7,0)+DATE(D2-1,1,1)-WEEKDAY(DATE(D2-1,1,1),2)+1,(P4-1)*7+IF(WEEKDAY(DATE(D2,1,1),2)&gt;4,7,0)+DATE(D2,1,1)-WEEKDAY(DATE(D2,1,1),2)+1)</f>
        <v>43829</v>
      </c>
      <c r="D6" s="15"/>
      <c r="E6" s="15">
        <f>IF(C6="","",C6+1)</f>
        <v>43830</v>
      </c>
      <c r="F6" s="15"/>
      <c r="G6" s="15">
        <f t="shared" ref="G6" si="39">IF(E6="","",E6+1)</f>
        <v>43831</v>
      </c>
      <c r="H6" s="15"/>
      <c r="I6" s="15">
        <f t="shared" ref="I6" si="40">IF(G6="","",G6+1)</f>
        <v>43832</v>
      </c>
      <c r="J6" s="15"/>
      <c r="K6" s="15">
        <f t="shared" ref="K6" si="41">IF(I6="","",I6+1)</f>
        <v>43833</v>
      </c>
      <c r="L6" s="15"/>
      <c r="M6" s="15">
        <f t="shared" ref="M6" si="42">IF(K6="","",K6+1)</f>
        <v>43834</v>
      </c>
      <c r="N6" s="15"/>
      <c r="O6" s="15">
        <f t="shared" ref="O6" si="43">IF(M6="","",M6+1)</f>
        <v>43835</v>
      </c>
      <c r="P6" s="15"/>
      <c r="Q6" s="15">
        <f t="shared" ref="Q6" si="44">IF(O6="","",O6+1)</f>
        <v>43836</v>
      </c>
      <c r="R6" s="15"/>
      <c r="S6" s="15">
        <f t="shared" ref="S6" si="45">IF(Q6="","",Q6+1)</f>
        <v>43837</v>
      </c>
      <c r="T6" s="15"/>
      <c r="U6" s="15">
        <f t="shared" ref="U6" si="46">IF(S6="","",S6+1)</f>
        <v>43838</v>
      </c>
      <c r="V6" s="15"/>
      <c r="W6" s="15">
        <f t="shared" ref="W6" si="47">IF(U6="","",U6+1)</f>
        <v>43839</v>
      </c>
      <c r="X6" s="15"/>
      <c r="Y6" s="15">
        <f t="shared" ref="Y6" si="48">IF(W6="","",W6+1)</f>
        <v>43840</v>
      </c>
      <c r="Z6" s="15"/>
      <c r="AA6" s="15">
        <f t="shared" ref="AA6" si="49">IF(Y6="","",Y6+1)</f>
        <v>43841</v>
      </c>
      <c r="AB6" s="15"/>
      <c r="AC6" s="15">
        <f t="shared" ref="AC6" si="50">IF(AA6="","",AA6+1)</f>
        <v>43842</v>
      </c>
      <c r="AD6" s="15"/>
      <c r="AE6" s="15">
        <f t="shared" ref="AE6" si="51">IF(AC6="","",AC6+1)</f>
        <v>43843</v>
      </c>
      <c r="AF6" s="15"/>
      <c r="AG6" s="15">
        <f t="shared" ref="AG6" si="52">IF(AE6="","",AE6+1)</f>
        <v>43844</v>
      </c>
      <c r="AH6" s="15"/>
      <c r="AI6" s="15">
        <f t="shared" ref="AI6" si="53">IF(AG6="","",AG6+1)</f>
        <v>43845</v>
      </c>
      <c r="AJ6" s="15"/>
      <c r="AK6" s="15">
        <f t="shared" ref="AK6" si="54">IF(AI6="","",AI6+1)</f>
        <v>43846</v>
      </c>
      <c r="AL6" s="15"/>
      <c r="AM6" s="15">
        <f t="shared" ref="AM6" si="55">IF(AK6="","",AK6+1)</f>
        <v>43847</v>
      </c>
      <c r="AN6" s="15"/>
      <c r="AO6" s="15">
        <f t="shared" ref="AO6" si="56">IF(AM6="","",AM6+1)</f>
        <v>43848</v>
      </c>
      <c r="AP6" s="15"/>
      <c r="AQ6" s="15">
        <f t="shared" ref="AQ6" si="57">IF(AO6="","",AO6+1)</f>
        <v>43849</v>
      </c>
      <c r="AR6" s="15"/>
      <c r="AS6" s="15">
        <f t="shared" ref="AS6" si="58">IF(AQ6="","",AQ6+1)</f>
        <v>43850</v>
      </c>
      <c r="AT6" s="15"/>
      <c r="AU6" s="15">
        <f t="shared" ref="AU6" si="59">IF(AS6="","",AS6+1)</f>
        <v>43851</v>
      </c>
      <c r="AV6" s="15"/>
      <c r="AW6" s="15">
        <f t="shared" ref="AW6" si="60">IF(AU6="","",AU6+1)</f>
        <v>43852</v>
      </c>
      <c r="AX6" s="15"/>
      <c r="AY6" s="15">
        <f t="shared" ref="AY6" si="61">IF(AW6="","",AW6+1)</f>
        <v>43853</v>
      </c>
      <c r="AZ6" s="15"/>
      <c r="BA6" s="15">
        <f t="shared" ref="BA6" si="62">IF(AY6="","",AY6+1)</f>
        <v>43854</v>
      </c>
      <c r="BB6" s="15"/>
      <c r="BC6" s="15">
        <f t="shared" ref="BC6" si="63">IF(BA6="","",BA6+1)</f>
        <v>43855</v>
      </c>
      <c r="BD6" s="15"/>
      <c r="BE6" s="15">
        <f t="shared" ref="BE6" si="64">IF(BC6="","",BC6+1)</f>
        <v>43856</v>
      </c>
      <c r="BF6" s="15"/>
      <c r="BG6" s="15">
        <f t="shared" ref="BG6" si="65">IF(BE6="","",BE6+1)</f>
        <v>43857</v>
      </c>
      <c r="BH6" s="15"/>
      <c r="BI6" s="15">
        <f t="shared" ref="BI6" si="66">IF(BG6="","",BG6+1)</f>
        <v>43858</v>
      </c>
      <c r="BJ6" s="15"/>
      <c r="BK6" s="15">
        <f t="shared" ref="BK6" si="67">IF(BI6="","",BI6+1)</f>
        <v>43859</v>
      </c>
      <c r="BL6" s="15"/>
      <c r="BM6" s="15">
        <f t="shared" ref="BM6" si="68">IF(BK6="","",BK6+1)</f>
        <v>43860</v>
      </c>
      <c r="BN6" s="15"/>
      <c r="BO6" s="15">
        <f t="shared" ref="BO6" si="69">IF(BM6="","",BM6+1)</f>
        <v>43861</v>
      </c>
      <c r="BP6" s="15"/>
      <c r="BQ6" s="15">
        <f t="shared" ref="BQ6" si="70">IF(BO6="","",BO6+1)</f>
        <v>43862</v>
      </c>
      <c r="BR6" s="15"/>
      <c r="BS6" s="15">
        <f t="shared" ref="BS6" si="71">IF(BQ6="","",BQ6+1)</f>
        <v>43863</v>
      </c>
      <c r="BT6" s="15"/>
      <c r="BU6" s="15">
        <f t="shared" ref="BU6" si="72">IF(BS6="","",BS6+1)</f>
        <v>43864</v>
      </c>
      <c r="BV6" s="15"/>
      <c r="BW6" s="15">
        <f t="shared" ref="BW6" si="73">IF(BU6="","",BU6+1)</f>
        <v>43865</v>
      </c>
      <c r="BX6" s="15"/>
      <c r="BY6" s="15">
        <f t="shared" ref="BY6" si="74">IF(BW6="","",BW6+1)</f>
        <v>43866</v>
      </c>
      <c r="BZ6" s="15"/>
      <c r="CA6" s="15">
        <f t="shared" ref="CA6" si="75">IF(BY6="","",BY6+1)</f>
        <v>43867</v>
      </c>
      <c r="CB6" s="15"/>
      <c r="CC6" s="15">
        <f t="shared" ref="CC6" si="76">IF(CA6="","",CA6+1)</f>
        <v>43868</v>
      </c>
      <c r="CD6" s="15"/>
      <c r="CE6" s="15">
        <f t="shared" ref="CE6" si="77">IF(CC6="","",CC6+1)</f>
        <v>43869</v>
      </c>
      <c r="CF6" s="15"/>
      <c r="CG6" s="15">
        <f t="shared" ref="CG6" si="78">IF(CE6="","",CE6+1)</f>
        <v>43870</v>
      </c>
      <c r="CH6" s="15"/>
    </row>
    <row r="7" spans="1:92" ht="22.5" customHeight="1" x14ac:dyDescent="0.25"/>
    <row r="8" spans="1:92" ht="22.5" customHeight="1" x14ac:dyDescent="0.25"/>
    <row r="9" spans="1:92" ht="22.5" customHeight="1" x14ac:dyDescent="0.25"/>
    <row r="10" spans="1:92" ht="22.5" customHeight="1" x14ac:dyDescent="0.25">
      <c r="C10" s="12" t="s">
        <v>6</v>
      </c>
      <c r="D10" s="13"/>
      <c r="E10" s="13"/>
      <c r="F10" s="13"/>
      <c r="G10" s="13"/>
      <c r="H10" s="13"/>
      <c r="I10" s="13"/>
      <c r="J10" s="13"/>
      <c r="K10" s="13"/>
      <c r="L10" s="13"/>
      <c r="M10" s="13" t="s">
        <v>8</v>
      </c>
      <c r="O10" s="8">
        <f>MAX(IF(MONTH(C5:P5)=MONTH(G2),C5:P5))</f>
        <v>43835</v>
      </c>
    </row>
    <row r="11" spans="1:92" ht="22.5" customHeight="1" x14ac:dyDescent="0.25"/>
    <row r="12" spans="1:92" ht="22.5" customHeight="1" x14ac:dyDescent="0.25">
      <c r="C12" s="10" t="s">
        <v>7</v>
      </c>
      <c r="D12" s="11"/>
      <c r="E12" s="11"/>
      <c r="F12" s="11"/>
      <c r="G12" s="11"/>
      <c r="H12" s="11"/>
      <c r="I12" s="11"/>
      <c r="J12" s="11"/>
      <c r="K12" s="11"/>
      <c r="L12" s="11"/>
      <c r="M12" s="11" t="s">
        <v>9</v>
      </c>
      <c r="O12" s="8">
        <f>MIN(IF(MONTH(C5:P5)=MONTH(G2),C5:P5))</f>
        <v>43829</v>
      </c>
      <c r="P12" s="7"/>
      <c r="Q12" s="7" t="s">
        <v>10</v>
      </c>
    </row>
    <row r="13" spans="1:92" ht="22.5" customHeight="1" x14ac:dyDescent="0.25"/>
    <row r="14" spans="1:92" ht="22.5" customHeight="1" x14ac:dyDescent="0.25">
      <c r="N14" s="1" t="s">
        <v>13</v>
      </c>
      <c r="O14" s="1" t="s">
        <v>14</v>
      </c>
      <c r="P14" s="1" t="s">
        <v>15</v>
      </c>
      <c r="Q14" s="1" t="s">
        <v>16</v>
      </c>
      <c r="R14" s="1" t="s">
        <v>17</v>
      </c>
    </row>
    <row r="15" spans="1:92" ht="22.5" customHeight="1" x14ac:dyDescent="0.25">
      <c r="H15" s="1" t="s">
        <v>11</v>
      </c>
      <c r="N15" s="8">
        <f>MAX(IF(MONTH(C5:P5)=MONTH($G2),C5:P5))</f>
        <v>43835</v>
      </c>
      <c r="O15" s="8">
        <f t="array" ref="O15">MAX(IF(MONTH(Q5:AD5)=MONTH($G2),Q5:AD5))</f>
        <v>43842</v>
      </c>
      <c r="P15" s="8">
        <f t="array" ref="P15">MAX(IF(MONTH(AE5:AR5)=MONTH($G2),AE5:AR5))</f>
        <v>43849</v>
      </c>
      <c r="Q15" s="8">
        <f t="array" ref="Q15">MAX(IF(MONTH(AS5:BF5)=MONTH($G2),AS5:BF5))</f>
        <v>43856</v>
      </c>
      <c r="R15" s="8">
        <f t="array" ref="R15">MAX(IF(MONTH(BG5:BT5)=MONTH($G2),BG5:BT5))</f>
        <v>43861</v>
      </c>
      <c r="S15" s="1" t="s">
        <v>9</v>
      </c>
    </row>
    <row r="16" spans="1:92" ht="22.5" customHeight="1" x14ac:dyDescent="0.25">
      <c r="H16" s="1" t="s">
        <v>12</v>
      </c>
      <c r="N16" s="8">
        <f t="array" ref="N16">MIN(IF(MONTH(C5:P5)=MONTH($G2),C5:P5))</f>
        <v>0</v>
      </c>
      <c r="O16" s="8">
        <f t="array" ref="O16">MIN(IF(MONTH(Q5:AD5)=MONTH($G2),Q5:AD5))</f>
        <v>0</v>
      </c>
      <c r="P16" s="8">
        <f t="array" ref="P16">MIN(IF(MONTH(AE5:AR5)=MONTH($G2),AE5:AR5))</f>
        <v>0</v>
      </c>
      <c r="Q16" s="8">
        <f t="array" ref="Q16">MIN(IF(MONTH(AS5:BF5)=MONTH($G2),AS5:BF5))</f>
        <v>0</v>
      </c>
      <c r="R16" s="8">
        <f t="array" ref="R16">MIN(IF(MONTH(BG5:BT5)=MONTH($G2),BG5:BT5))</f>
        <v>0</v>
      </c>
      <c r="S16" s="1" t="s">
        <v>18</v>
      </c>
    </row>
    <row r="17" ht="22.5" customHeight="1" x14ac:dyDescent="0.25"/>
    <row r="18" ht="22.5" customHeight="1" x14ac:dyDescent="0.25"/>
    <row r="19" ht="22.5" customHeight="1" x14ac:dyDescent="0.25"/>
    <row r="20" ht="22.5" customHeight="1" x14ac:dyDescent="0.25"/>
    <row r="21" ht="22.5" customHeight="1" x14ac:dyDescent="0.25"/>
    <row r="22" ht="22.5" customHeight="1" x14ac:dyDescent="0.25"/>
    <row r="23" ht="22.5" customHeight="1" x14ac:dyDescent="0.25"/>
    <row r="24" ht="22.5" customHeight="1" x14ac:dyDescent="0.25"/>
    <row r="25" ht="22.5" customHeight="1" x14ac:dyDescent="0.25"/>
    <row r="26" ht="22.5" customHeight="1" x14ac:dyDescent="0.25"/>
    <row r="27" ht="22.5" customHeight="1" x14ac:dyDescent="0.25"/>
    <row r="28" ht="22.5" customHeight="1" x14ac:dyDescent="0.25"/>
    <row r="29" ht="22.5" customHeight="1" x14ac:dyDescent="0.25"/>
    <row r="30" ht="22.5" customHeight="1" x14ac:dyDescent="0.25"/>
    <row r="31" ht="22.5" customHeight="1" x14ac:dyDescent="0.25"/>
    <row r="32" ht="22.5" customHeight="1" x14ac:dyDescent="0.25"/>
    <row r="33" spans="1:93" ht="22.5" customHeight="1" x14ac:dyDescent="0.25"/>
    <row r="34" spans="1:93" ht="22.5" customHeight="1" x14ac:dyDescent="0.25"/>
    <row r="35" spans="1:93" ht="22.5" customHeight="1" x14ac:dyDescent="0.25"/>
    <row r="36" spans="1:93" ht="22.5" customHeight="1" x14ac:dyDescent="0.25"/>
    <row r="37" spans="1:93" ht="22.5" customHeight="1" x14ac:dyDescent="0.25"/>
    <row r="38" spans="1:93" ht="22.5" customHeight="1" x14ac:dyDescent="0.25"/>
    <row r="39" spans="1:93" ht="22.5" customHeight="1" x14ac:dyDescent="0.25"/>
    <row r="40" spans="1:93" ht="22.5" customHeight="1" x14ac:dyDescent="0.25"/>
    <row r="41" spans="1:93" ht="22.5" customHeight="1" x14ac:dyDescent="0.25"/>
    <row r="42" spans="1:93" ht="22.5" customHeight="1" x14ac:dyDescent="0.25"/>
    <row r="43" spans="1:93" ht="22.5" customHeight="1" x14ac:dyDescent="0.25"/>
    <row r="44" spans="1:93" ht="22.5" customHeight="1" x14ac:dyDescent="0.25"/>
    <row r="45" spans="1:93" ht="22.5" customHeight="1" x14ac:dyDescent="0.25"/>
    <row r="46" spans="1:93" s="9" customFormat="1" ht="22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</row>
    <row r="47" spans="1:93" ht="22.5" customHeight="1" x14ac:dyDescent="0.25"/>
    <row r="48" spans="1:93" ht="22.5" customHeight="1" x14ac:dyDescent="0.25"/>
    <row r="49" spans="1:93" s="9" customFormat="1" ht="22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</row>
    <row r="50" spans="1:93" ht="22.5" customHeight="1" x14ac:dyDescent="0.25"/>
    <row r="51" spans="1:93" ht="22.5" customHeight="1" x14ac:dyDescent="0.25"/>
    <row r="52" spans="1:93" ht="22.5" customHeight="1" x14ac:dyDescent="0.25"/>
    <row r="53" spans="1:93" s="9" customFormat="1" ht="18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</row>
    <row r="54" spans="1:93" ht="18.75" customHeight="1" x14ac:dyDescent="0.25"/>
    <row r="55" spans="1:93" ht="18.75" customHeight="1" x14ac:dyDescent="0.25"/>
    <row r="56" spans="1:93" ht="18.75" customHeight="1" x14ac:dyDescent="0.25"/>
    <row r="57" spans="1:93" ht="18.75" customHeight="1" x14ac:dyDescent="0.25"/>
    <row r="58" spans="1:93" ht="18.75" customHeight="1" x14ac:dyDescent="0.25"/>
    <row r="59" spans="1:93" ht="18.75" customHeight="1" x14ac:dyDescent="0.25"/>
    <row r="60" spans="1:93" ht="18.75" customHeight="1" x14ac:dyDescent="0.25"/>
    <row r="61" spans="1:93" ht="18.75" customHeight="1" x14ac:dyDescent="0.25"/>
    <row r="62" spans="1:93" ht="18.75" customHeight="1" x14ac:dyDescent="0.25"/>
    <row r="63" spans="1:93" ht="18.75" customHeight="1" x14ac:dyDescent="0.25"/>
    <row r="64" spans="1:93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22.5" customHeight="1" x14ac:dyDescent="0.25"/>
    <row r="70" ht="22.5" customHeight="1" x14ac:dyDescent="0.25"/>
    <row r="71" ht="22.5" customHeight="1" x14ac:dyDescent="0.25"/>
    <row r="72" ht="22.5" customHeight="1" x14ac:dyDescent="0.25"/>
    <row r="73" ht="22.5" customHeight="1" x14ac:dyDescent="0.25"/>
    <row r="74" ht="22.5" customHeight="1" x14ac:dyDescent="0.25"/>
    <row r="75" ht="22.5" customHeight="1" x14ac:dyDescent="0.25"/>
    <row r="76" ht="22.5" customHeight="1" x14ac:dyDescent="0.25"/>
  </sheetData>
  <mergeCells count="97">
    <mergeCell ref="D2:F2"/>
    <mergeCell ref="A3:B3"/>
    <mergeCell ref="E3:BP3"/>
    <mergeCell ref="A4:B4"/>
    <mergeCell ref="C4:O4"/>
    <mergeCell ref="Q4:AC4"/>
    <mergeCell ref="AE4:AQ4"/>
    <mergeCell ref="AS4:BE4"/>
    <mergeCell ref="U5:V5"/>
    <mergeCell ref="BG4:BS4"/>
    <mergeCell ref="BU4:CG4"/>
    <mergeCell ref="A5:B5"/>
    <mergeCell ref="C5:D5"/>
    <mergeCell ref="E5:F5"/>
    <mergeCell ref="G5:H5"/>
    <mergeCell ref="I5:J5"/>
    <mergeCell ref="K5:L5"/>
    <mergeCell ref="M5:N5"/>
    <mergeCell ref="O5:P5"/>
    <mergeCell ref="Q5:R5"/>
    <mergeCell ref="S5:T5"/>
    <mergeCell ref="AS5:AT5"/>
    <mergeCell ref="W5:X5"/>
    <mergeCell ref="Y5:Z5"/>
    <mergeCell ref="AA5:AB5"/>
    <mergeCell ref="AC5:AD5"/>
    <mergeCell ref="AE5:AF5"/>
    <mergeCell ref="AG5:AH5"/>
    <mergeCell ref="AI5:AJ5"/>
    <mergeCell ref="AK5:AL5"/>
    <mergeCell ref="AM5:AN5"/>
    <mergeCell ref="AO5:AP5"/>
    <mergeCell ref="AQ5:AR5"/>
    <mergeCell ref="BK5:BL5"/>
    <mergeCell ref="BM5:BN5"/>
    <mergeCell ref="BO5:BP5"/>
    <mergeCell ref="BQ5:BR5"/>
    <mergeCell ref="AU5:AV5"/>
    <mergeCell ref="AW5:AX5"/>
    <mergeCell ref="AY5:AZ5"/>
    <mergeCell ref="BA5:BB5"/>
    <mergeCell ref="BC5:BD5"/>
    <mergeCell ref="BE5:BF5"/>
    <mergeCell ref="U6:V6"/>
    <mergeCell ref="CE5:CF5"/>
    <mergeCell ref="CG5:CH5"/>
    <mergeCell ref="A6:B6"/>
    <mergeCell ref="C6:D6"/>
    <mergeCell ref="E6:F6"/>
    <mergeCell ref="G6:H6"/>
    <mergeCell ref="I6:J6"/>
    <mergeCell ref="BS5:BT5"/>
    <mergeCell ref="BU5:BV5"/>
    <mergeCell ref="BW5:BX5"/>
    <mergeCell ref="BY5:BZ5"/>
    <mergeCell ref="CA5:CB5"/>
    <mergeCell ref="CC5:CD5"/>
    <mergeCell ref="BG5:BH5"/>
    <mergeCell ref="BI5:BJ5"/>
    <mergeCell ref="K6:L6"/>
    <mergeCell ref="M6:N6"/>
    <mergeCell ref="O6:P6"/>
    <mergeCell ref="Q6:R6"/>
    <mergeCell ref="S6:T6"/>
    <mergeCell ref="AS6:AT6"/>
    <mergeCell ref="W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Q6:AR6"/>
    <mergeCell ref="AW6:AX6"/>
    <mergeCell ref="AY6:AZ6"/>
    <mergeCell ref="BA6:BB6"/>
    <mergeCell ref="BC6:BD6"/>
    <mergeCell ref="BE6:BF6"/>
    <mergeCell ref="H2:K2"/>
    <mergeCell ref="CE6:CF6"/>
    <mergeCell ref="CG6:CH6"/>
    <mergeCell ref="BS6:BT6"/>
    <mergeCell ref="BU6:BV6"/>
    <mergeCell ref="BW6:BX6"/>
    <mergeCell ref="BY6:BZ6"/>
    <mergeCell ref="CA6:CB6"/>
    <mergeCell ref="CC6:CD6"/>
    <mergeCell ref="BG6:BH6"/>
    <mergeCell ref="BI6:BJ6"/>
    <mergeCell ref="BK6:BL6"/>
    <mergeCell ref="BM6:BN6"/>
    <mergeCell ref="BO6:BP6"/>
    <mergeCell ref="BQ6:BR6"/>
    <mergeCell ref="AU6:AV6"/>
  </mergeCells>
  <dataValidations count="1">
    <dataValidation type="list" showInputMessage="1" showErrorMessage="1" sqref="G2" xr:uid="{451EBBEF-C7C8-4163-933B-A402321DEB75}">
      <formula1>ANNEE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Activité Jan.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Néant</dc:creator>
  <cp:lastModifiedBy>Néant</cp:lastModifiedBy>
  <dcterms:created xsi:type="dcterms:W3CDTF">2019-01-07T16:25:13Z</dcterms:created>
  <dcterms:modified xsi:type="dcterms:W3CDTF">2019-01-07T16:54:12Z</dcterms:modified>
</cp:coreProperties>
</file>