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"/>
    </mc:Choice>
  </mc:AlternateContent>
  <bookViews>
    <workbookView xWindow="0" yWindow="0" windowWidth="20490" windowHeight="73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Q15" i="1" l="1"/>
  <c r="AP15" i="1"/>
</calcChain>
</file>

<file path=xl/sharedStrings.xml><?xml version="1.0" encoding="utf-8"?>
<sst xmlns="http://schemas.openxmlformats.org/spreadsheetml/2006/main" count="207" uniqueCount="119">
  <si>
    <t>00:00:35</t>
  </si>
  <si>
    <t>1B</t>
  </si>
  <si>
    <t>219922</t>
  </si>
  <si>
    <t>00:00:34</t>
  </si>
  <si>
    <t>A88</t>
  </si>
  <si>
    <t>39.64</t>
  </si>
  <si>
    <t>6</t>
  </si>
  <si>
    <t>sens 1</t>
  </si>
  <si>
    <t>23:50:15</t>
  </si>
  <si>
    <t>22.64</t>
  </si>
  <si>
    <t>100</t>
  </si>
  <si>
    <t>324</t>
  </si>
  <si>
    <t>48.85220</t>
  </si>
  <si>
    <t>W</t>
  </si>
  <si>
    <t>0.17640</t>
  </si>
  <si>
    <t>00:01:15</t>
  </si>
  <si>
    <t>00:01:14</t>
  </si>
  <si>
    <t>40.7</t>
  </si>
  <si>
    <t>12</t>
  </si>
  <si>
    <t>93</t>
  </si>
  <si>
    <t>310</t>
  </si>
  <si>
    <t>48.85977</t>
  </si>
  <si>
    <t>0.18545</t>
  </si>
  <si>
    <t>00:01:55</t>
  </si>
  <si>
    <t>00:01:54</t>
  </si>
  <si>
    <t>41.76</t>
  </si>
  <si>
    <t>94</t>
  </si>
  <si>
    <t>302</t>
  </si>
  <si>
    <t>48.86480</t>
  </si>
  <si>
    <t>0.19763</t>
  </si>
  <si>
    <t>INDICE_RES</t>
  </si>
  <si>
    <t>JOUR</t>
  </si>
  <si>
    <t>HEURE</t>
  </si>
  <si>
    <t>TYPE_DONNE</t>
  </si>
  <si>
    <t>INDICATIF</t>
  </si>
  <si>
    <t>JOUR_DON</t>
  </si>
  <si>
    <t>HEURE_DON</t>
  </si>
  <si>
    <t>AUTOROUTE</t>
  </si>
  <si>
    <t>PK</t>
  </si>
  <si>
    <t>ECART</t>
  </si>
  <si>
    <t>SENS</t>
  </si>
  <si>
    <t>JOUR_EN_TR</t>
  </si>
  <si>
    <t>HEUR_EN_TR</t>
  </si>
  <si>
    <t>PK_EN_TR</t>
  </si>
  <si>
    <t>NUM_ACTIVI</t>
  </si>
  <si>
    <t>ACTIVITE</t>
  </si>
  <si>
    <t>C_ACT_ARA</t>
  </si>
  <si>
    <t>TXT_CODE_A</t>
  </si>
  <si>
    <t>TEMPERATUR</t>
  </si>
  <si>
    <t>VITESSE</t>
  </si>
  <si>
    <t>CAP</t>
  </si>
  <si>
    <t>LATITUDE</t>
  </si>
  <si>
    <t>COTE_LON</t>
  </si>
  <si>
    <t>LONGITUDE</t>
  </si>
  <si>
    <t>LAME</t>
  </si>
  <si>
    <t>SALAGE</t>
  </si>
  <si>
    <t>TEMP_AIR</t>
  </si>
  <si>
    <t>TEMP_SOL</t>
  </si>
  <si>
    <t>TX_HUM</t>
  </si>
  <si>
    <t>CH_RADIO</t>
  </si>
  <si>
    <t>NUM_RELAIS</t>
  </si>
  <si>
    <t>SR1_2</t>
  </si>
  <si>
    <t>HDOP</t>
  </si>
  <si>
    <t>V_LOGICIEL</t>
  </si>
  <si>
    <t>V_CANAUX</t>
  </si>
  <si>
    <t>V_GPS</t>
  </si>
  <si>
    <t>V_P_RADIO</t>
  </si>
  <si>
    <t>PARAM_RAD</t>
  </si>
  <si>
    <t>V_CODE_ACT</t>
  </si>
  <si>
    <t>00:06:51</t>
  </si>
  <si>
    <t>B</t>
  </si>
  <si>
    <t>00:06:40</t>
  </si>
  <si>
    <t>47.88</t>
  </si>
  <si>
    <t>PP2</t>
  </si>
  <si>
    <t>48.91158</t>
  </si>
  <si>
    <t>0.21060</t>
  </si>
  <si>
    <t>00:06:45</t>
  </si>
  <si>
    <t>48.91075</t>
  </si>
  <si>
    <t>0.21097</t>
  </si>
  <si>
    <t>f</t>
  </si>
  <si>
    <t>00:06:50</t>
  </si>
  <si>
    <t>47.58</t>
  </si>
  <si>
    <t>-10</t>
  </si>
  <si>
    <t>sens 2</t>
  </si>
  <si>
    <t>910</t>
  </si>
  <si>
    <t>ENTR SEC C</t>
  </si>
  <si>
    <t>48.90980</t>
  </si>
  <si>
    <t>0.21160</t>
  </si>
  <si>
    <t>O</t>
  </si>
  <si>
    <t>00:07:30</t>
  </si>
  <si>
    <t>00:07:29</t>
  </si>
  <si>
    <t>46.52</t>
  </si>
  <si>
    <t>-6</t>
  </si>
  <si>
    <t>194</t>
  </si>
  <si>
    <t>48.90090</t>
  </si>
  <si>
    <t>0.21540</t>
  </si>
  <si>
    <t>0</t>
  </si>
  <si>
    <t>177</t>
  </si>
  <si>
    <t>221</t>
  </si>
  <si>
    <t>Voici une maquette de fichier base de donnée</t>
  </si>
  <si>
    <t>POINT REPERE</t>
  </si>
  <si>
    <t>Ecart de plus de 4H</t>
  </si>
  <si>
    <t>Ensuite j'ai un fichier traitement des données qui se présente comme cela</t>
  </si>
  <si>
    <t>chaque onglet a une caractéristique différente, exemple</t>
  </si>
  <si>
    <t xml:space="preserve">le PK est filtré entre 6 et 2 sens </t>
  </si>
  <si>
    <t>PK 0, 2,21,23,43 et 46</t>
  </si>
  <si>
    <t>Le sens est composé de 2 sens</t>
  </si>
  <si>
    <t>Sens 1 et sens 2 +PP1 qui doit etre dans le sens1 et PP2 qui doit etre dans le Sens2</t>
  </si>
  <si>
    <t>X2 = PK 0 (colonne I) + Sens2 (Colonne K)</t>
  </si>
  <si>
    <t>X1 = PK 0(colonne I) + Sens1 (Colonne K)</t>
  </si>
  <si>
    <t>X3 = PK 2(colonne I) + Sens1 (Colonne K)</t>
  </si>
  <si>
    <t>X4 = PK 2(Colonne I) + Sens2 (Colonne K</t>
  </si>
  <si>
    <t>Etc pour X5àX12. le dernier étant X12 = PK 46 sens2</t>
  </si>
  <si>
    <t>ensuite je tire des statistiques de cela via les formule déjà en place,</t>
  </si>
  <si>
    <t xml:space="preserve">sur le code que j'ai transmi en premier, il manque le filtrage du sens </t>
  </si>
  <si>
    <t>j'ai essayer  plusieurs choses mais rien de concluant</t>
  </si>
  <si>
    <t>Mon fichier traitement des données est composé de 12 onglets  identique a celui du dessus qui permet le filtrage des données</t>
  </si>
  <si>
    <t xml:space="preserve">Je rencontre donc le problème suivant : j'arrive a mettre en place mon fichier sans prendre en compte le sens </t>
  </si>
  <si>
    <t>Il prend un seul "Sens" soit PP1 ou Sens1 mais jamais les deux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</si>
</sst>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1" fontId="0" fillId="0" borderId="1" xfId="0" applyNumberFormat="1" applyBorder="1"/>
    <xf numFmtId="0" fontId="0" fillId="0" borderId="2" xfId="0" applyBorder="1"/>
    <xf numFmtId="1" fontId="0" fillId="0" borderId="2" xfId="0" applyNumberFormat="1" applyBorder="1"/>
    <xf numFmtId="1" fontId="0" fillId="0" borderId="3" xfId="0" applyNumberFormat="1" applyBorder="1"/>
    <xf numFmtId="0" fontId="0" fillId="0" borderId="4" xfId="0" applyBorder="1"/>
    <xf numFmtId="14" fontId="0" fillId="0" borderId="0" xfId="0" applyNumberFormat="1" applyBorder="1"/>
    <xf numFmtId="1" fontId="0" fillId="0" borderId="0" xfId="0" applyNumberFormat="1" applyBorder="1"/>
    <xf numFmtId="0" fontId="0" fillId="0" borderId="0" xfId="0" applyBorder="1"/>
    <xf numFmtId="0" fontId="0" fillId="0" borderId="5" xfId="0" applyBorder="1"/>
    <xf numFmtId="1" fontId="0" fillId="0" borderId="4" xfId="0" applyNumberFormat="1" applyBorder="1"/>
    <xf numFmtId="1" fontId="0" fillId="0" borderId="5" xfId="0" applyNumberFormat="1" applyBorder="1"/>
    <xf numFmtId="0" fontId="0" fillId="0" borderId="6" xfId="0" applyBorder="1"/>
    <xf numFmtId="0" fontId="0" fillId="0" borderId="7" xfId="0" applyBorder="1"/>
    <xf numFmtId="0" fontId="1" fillId="0" borderId="7" xfId="0" applyFont="1" applyBorder="1"/>
    <xf numFmtId="0" fontId="0" fillId="0" borderId="8" xfId="0" applyBorder="1"/>
    <xf numFmtId="0" fontId="0" fillId="0" borderId="1" xfId="0" applyBorder="1"/>
    <xf numFmtId="0" fontId="0" fillId="0" borderId="3" xfId="0" applyBorder="1"/>
    <xf numFmtId="0" fontId="0" fillId="0" borderId="6" xfId="0" applyBorder="1" applyAlignment="1" applyProtection="1">
      <alignment horizontal="center" vertical="center"/>
      <protection locked="0"/>
    </xf>
    <xf numFmtId="14" fontId="0" fillId="2" borderId="7" xfId="0" applyNumberFormat="1" applyFill="1" applyBorder="1" applyAlignment="1" applyProtection="1">
      <alignment horizontal="center" vertical="center"/>
      <protection locked="0"/>
    </xf>
    <xf numFmtId="21" fontId="0" fillId="2" borderId="7" xfId="0" applyNumberFormat="1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164" fontId="0" fillId="2" borderId="7" xfId="0" applyNumberFormat="1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>
      <alignment horizontal="center" vertical="center"/>
    </xf>
    <xf numFmtId="21" fontId="0" fillId="2" borderId="7" xfId="0" applyNumberForma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" fontId="1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3"/>
  <sheetViews>
    <sheetView tabSelected="1" topLeftCell="A3" workbookViewId="0">
      <selection activeCell="C13" sqref="C13"/>
    </sheetView>
  </sheetViews>
  <sheetFormatPr baseColWidth="10" defaultRowHeight="15" x14ac:dyDescent="0.25"/>
  <sheetData>
    <row r="1" spans="1:43" x14ac:dyDescent="0.25">
      <c r="A1" s="2" t="s">
        <v>30</v>
      </c>
      <c r="B1" s="3" t="s">
        <v>31</v>
      </c>
      <c r="C1" s="4" t="s">
        <v>32</v>
      </c>
      <c r="D1" s="4" t="s">
        <v>33</v>
      </c>
      <c r="E1" s="4" t="s">
        <v>34</v>
      </c>
      <c r="F1" s="3" t="s">
        <v>35</v>
      </c>
      <c r="G1" s="4" t="s">
        <v>36</v>
      </c>
      <c r="H1" s="4" t="s">
        <v>37</v>
      </c>
      <c r="I1" s="4" t="s">
        <v>38</v>
      </c>
      <c r="J1" s="4" t="s">
        <v>39</v>
      </c>
      <c r="K1" s="4" t="s">
        <v>40</v>
      </c>
      <c r="L1" s="3" t="s">
        <v>41</v>
      </c>
      <c r="M1" s="4" t="s">
        <v>42</v>
      </c>
      <c r="N1" s="4" t="s">
        <v>43</v>
      </c>
      <c r="O1" s="4" t="s">
        <v>44</v>
      </c>
      <c r="P1" s="4" t="s">
        <v>45</v>
      </c>
      <c r="Q1" s="4" t="s">
        <v>46</v>
      </c>
      <c r="R1" s="4" t="s">
        <v>47</v>
      </c>
      <c r="S1" s="4" t="s">
        <v>48</v>
      </c>
      <c r="T1" s="4" t="s">
        <v>49</v>
      </c>
      <c r="U1" s="4" t="s">
        <v>50</v>
      </c>
      <c r="V1" s="4" t="s">
        <v>51</v>
      </c>
      <c r="W1" s="4" t="s">
        <v>52</v>
      </c>
      <c r="X1" s="4" t="s">
        <v>53</v>
      </c>
      <c r="Y1" s="4" t="s">
        <v>54</v>
      </c>
      <c r="Z1" s="4" t="s">
        <v>55</v>
      </c>
      <c r="AA1" s="4" t="s">
        <v>56</v>
      </c>
      <c r="AB1" s="4" t="s">
        <v>57</v>
      </c>
      <c r="AC1" s="4" t="s">
        <v>58</v>
      </c>
      <c r="AD1" s="4" t="s">
        <v>59</v>
      </c>
      <c r="AE1" s="4" t="s">
        <v>60</v>
      </c>
      <c r="AF1" s="4" t="s">
        <v>61</v>
      </c>
      <c r="AG1" s="4" t="s">
        <v>62</v>
      </c>
      <c r="AH1" s="4" t="s">
        <v>63</v>
      </c>
      <c r="AI1" s="4" t="s">
        <v>64</v>
      </c>
      <c r="AJ1" s="4" t="s">
        <v>65</v>
      </c>
      <c r="AK1" s="4" t="s">
        <v>66</v>
      </c>
      <c r="AL1" s="4" t="s">
        <v>67</v>
      </c>
      <c r="AM1" s="5" t="s">
        <v>68</v>
      </c>
    </row>
    <row r="2" spans="1:43" x14ac:dyDescent="0.25">
      <c r="A2" s="6"/>
      <c r="B2" s="7">
        <v>43435</v>
      </c>
      <c r="C2" s="8" t="s">
        <v>0</v>
      </c>
      <c r="D2" s="8" t="s">
        <v>1</v>
      </c>
      <c r="E2" s="8" t="s">
        <v>2</v>
      </c>
      <c r="F2" s="7">
        <v>43435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7">
        <v>43434</v>
      </c>
      <c r="M2" s="8" t="s">
        <v>8</v>
      </c>
      <c r="N2" s="8" t="s">
        <v>9</v>
      </c>
      <c r="O2" s="8"/>
      <c r="P2" s="8"/>
      <c r="Q2" s="8"/>
      <c r="R2" s="8"/>
      <c r="S2" s="8"/>
      <c r="T2" s="8" t="s">
        <v>10</v>
      </c>
      <c r="U2" s="8" t="s">
        <v>11</v>
      </c>
      <c r="V2" s="8" t="s">
        <v>12</v>
      </c>
      <c r="W2" s="8" t="s">
        <v>13</v>
      </c>
      <c r="X2" s="8" t="s">
        <v>14</v>
      </c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10"/>
    </row>
    <row r="3" spans="1:43" x14ac:dyDescent="0.25">
      <c r="A3" s="6"/>
      <c r="B3" s="7">
        <v>43435</v>
      </c>
      <c r="C3" s="8" t="s">
        <v>15</v>
      </c>
      <c r="D3" s="8" t="s">
        <v>1</v>
      </c>
      <c r="E3" s="8" t="s">
        <v>2</v>
      </c>
      <c r="F3" s="7">
        <v>43435</v>
      </c>
      <c r="G3" s="8" t="s">
        <v>16</v>
      </c>
      <c r="H3" s="8" t="s">
        <v>4</v>
      </c>
      <c r="I3" s="8" t="s">
        <v>17</v>
      </c>
      <c r="J3" s="8" t="s">
        <v>18</v>
      </c>
      <c r="K3" s="8" t="s">
        <v>7</v>
      </c>
      <c r="L3" s="7">
        <v>43434</v>
      </c>
      <c r="M3" s="8" t="s">
        <v>8</v>
      </c>
      <c r="N3" s="8" t="s">
        <v>9</v>
      </c>
      <c r="O3" s="8"/>
      <c r="P3" s="8"/>
      <c r="Q3" s="8"/>
      <c r="R3" s="8"/>
      <c r="S3" s="8"/>
      <c r="T3" s="8" t="s">
        <v>19</v>
      </c>
      <c r="U3" s="8" t="s">
        <v>20</v>
      </c>
      <c r="V3" s="8" t="s">
        <v>21</v>
      </c>
      <c r="W3" s="8" t="s">
        <v>13</v>
      </c>
      <c r="X3" s="8" t="s">
        <v>22</v>
      </c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10"/>
    </row>
    <row r="4" spans="1:43" x14ac:dyDescent="0.25">
      <c r="A4" s="6"/>
      <c r="B4" s="7">
        <v>43435</v>
      </c>
      <c r="C4" s="8" t="s">
        <v>23</v>
      </c>
      <c r="D4" s="8" t="s">
        <v>1</v>
      </c>
      <c r="E4" s="8" t="s">
        <v>2</v>
      </c>
      <c r="F4" s="7">
        <v>43435</v>
      </c>
      <c r="G4" s="8" t="s">
        <v>24</v>
      </c>
      <c r="H4" s="8" t="s">
        <v>4</v>
      </c>
      <c r="I4" s="8" t="s">
        <v>25</v>
      </c>
      <c r="J4" s="8" t="s">
        <v>6</v>
      </c>
      <c r="K4" s="8" t="s">
        <v>7</v>
      </c>
      <c r="L4" s="7">
        <v>43434</v>
      </c>
      <c r="M4" s="8" t="s">
        <v>8</v>
      </c>
      <c r="N4" s="8" t="s">
        <v>9</v>
      </c>
      <c r="O4" s="8"/>
      <c r="P4" s="8"/>
      <c r="Q4" s="8"/>
      <c r="R4" s="8"/>
      <c r="S4" s="8"/>
      <c r="T4" s="8" t="s">
        <v>26</v>
      </c>
      <c r="U4" s="8" t="s">
        <v>27</v>
      </c>
      <c r="V4" s="8" t="s">
        <v>28</v>
      </c>
      <c r="W4" s="8" t="s">
        <v>13</v>
      </c>
      <c r="X4" s="8" t="s">
        <v>29</v>
      </c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10"/>
    </row>
    <row r="5" spans="1:43" x14ac:dyDescent="0.25">
      <c r="A5" s="11"/>
      <c r="B5" s="7">
        <v>43435</v>
      </c>
      <c r="C5" s="8" t="s">
        <v>69</v>
      </c>
      <c r="D5" s="8" t="s">
        <v>70</v>
      </c>
      <c r="E5" s="8" t="s">
        <v>2</v>
      </c>
      <c r="F5" s="7">
        <v>43435</v>
      </c>
      <c r="G5" s="8" t="s">
        <v>71</v>
      </c>
      <c r="H5" s="8" t="s">
        <v>4</v>
      </c>
      <c r="I5" s="8" t="s">
        <v>72</v>
      </c>
      <c r="J5" s="8"/>
      <c r="K5" s="8" t="s">
        <v>73</v>
      </c>
      <c r="L5" s="9"/>
      <c r="M5" s="8"/>
      <c r="N5" s="8"/>
      <c r="O5" s="8"/>
      <c r="P5" s="8"/>
      <c r="Q5" s="8"/>
      <c r="R5" s="8"/>
      <c r="S5" s="8"/>
      <c r="T5" s="8"/>
      <c r="U5" s="8"/>
      <c r="V5" s="8" t="s">
        <v>74</v>
      </c>
      <c r="W5" s="8" t="s">
        <v>13</v>
      </c>
      <c r="X5" s="8" t="s">
        <v>75</v>
      </c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12"/>
    </row>
    <row r="6" spans="1:43" x14ac:dyDescent="0.25">
      <c r="A6" s="11"/>
      <c r="B6" s="7">
        <v>43435</v>
      </c>
      <c r="C6" s="8" t="s">
        <v>69</v>
      </c>
      <c r="D6" s="8" t="s">
        <v>70</v>
      </c>
      <c r="E6" s="8" t="s">
        <v>2</v>
      </c>
      <c r="F6" s="7">
        <v>43435</v>
      </c>
      <c r="G6" s="8" t="s">
        <v>76</v>
      </c>
      <c r="H6" s="8" t="s">
        <v>4</v>
      </c>
      <c r="I6" s="8" t="s">
        <v>72</v>
      </c>
      <c r="J6" s="8"/>
      <c r="K6" s="8" t="s">
        <v>73</v>
      </c>
      <c r="L6" s="9"/>
      <c r="M6" s="8"/>
      <c r="N6" s="8"/>
      <c r="O6" s="8"/>
      <c r="P6" s="8"/>
      <c r="Q6" s="8"/>
      <c r="R6" s="8"/>
      <c r="S6" s="8"/>
      <c r="T6" s="8"/>
      <c r="U6" s="8"/>
      <c r="V6" s="8" t="s">
        <v>77</v>
      </c>
      <c r="W6" s="8" t="s">
        <v>13</v>
      </c>
      <c r="X6" s="8" t="s">
        <v>78</v>
      </c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12"/>
    </row>
    <row r="7" spans="1:43" x14ac:dyDescent="0.25">
      <c r="A7" s="11"/>
      <c r="B7" s="7">
        <v>43435</v>
      </c>
      <c r="C7" s="8" t="s">
        <v>69</v>
      </c>
      <c r="D7" s="8" t="s">
        <v>79</v>
      </c>
      <c r="E7" s="8" t="s">
        <v>2</v>
      </c>
      <c r="F7" s="7">
        <v>43435</v>
      </c>
      <c r="G7" s="8" t="s">
        <v>80</v>
      </c>
      <c r="H7" s="8" t="s">
        <v>4</v>
      </c>
      <c r="I7" s="8" t="s">
        <v>81</v>
      </c>
      <c r="J7" s="8" t="s">
        <v>82</v>
      </c>
      <c r="K7" s="8" t="s">
        <v>83</v>
      </c>
      <c r="L7" s="7">
        <v>43435</v>
      </c>
      <c r="M7" s="8" t="s">
        <v>80</v>
      </c>
      <c r="N7" s="8" t="s">
        <v>81</v>
      </c>
      <c r="O7" s="8"/>
      <c r="P7" s="8" t="s">
        <v>84</v>
      </c>
      <c r="Q7" s="8"/>
      <c r="R7" s="8" t="s">
        <v>85</v>
      </c>
      <c r="S7" s="8"/>
      <c r="T7" s="8"/>
      <c r="U7" s="8"/>
      <c r="V7" s="8" t="s">
        <v>86</v>
      </c>
      <c r="W7" s="8" t="s">
        <v>13</v>
      </c>
      <c r="X7" s="8" t="s">
        <v>87</v>
      </c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</row>
    <row r="8" spans="1:43" x14ac:dyDescent="0.25">
      <c r="A8" s="11"/>
      <c r="B8" s="7">
        <v>43435</v>
      </c>
      <c r="C8" s="8" t="s">
        <v>69</v>
      </c>
      <c r="D8" s="8" t="s">
        <v>88</v>
      </c>
      <c r="E8" s="8" t="s">
        <v>2</v>
      </c>
      <c r="F8" s="7">
        <v>43435</v>
      </c>
      <c r="G8" s="8" t="s">
        <v>69</v>
      </c>
      <c r="H8" s="8" t="s">
        <v>4</v>
      </c>
      <c r="I8" s="8" t="s">
        <v>81</v>
      </c>
      <c r="J8" s="8" t="s">
        <v>82</v>
      </c>
      <c r="K8" s="8" t="s">
        <v>83</v>
      </c>
      <c r="L8" s="9"/>
      <c r="M8" s="8"/>
      <c r="N8" s="8"/>
      <c r="O8" s="8"/>
      <c r="P8" s="8"/>
      <c r="Q8" s="8"/>
      <c r="R8" s="8"/>
      <c r="S8" s="8"/>
      <c r="T8" s="8"/>
      <c r="U8" s="8"/>
      <c r="V8" s="8" t="s">
        <v>86</v>
      </c>
      <c r="W8" s="8" t="s">
        <v>13</v>
      </c>
      <c r="X8" s="8" t="s">
        <v>87</v>
      </c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</row>
    <row r="9" spans="1:43" x14ac:dyDescent="0.25">
      <c r="A9" s="11"/>
      <c r="B9" s="7">
        <v>43435</v>
      </c>
      <c r="C9" s="8" t="s">
        <v>89</v>
      </c>
      <c r="D9" s="8" t="s">
        <v>1</v>
      </c>
      <c r="E9" s="8" t="s">
        <v>2</v>
      </c>
      <c r="F9" s="7">
        <v>43435</v>
      </c>
      <c r="G9" s="8" t="s">
        <v>90</v>
      </c>
      <c r="H9" s="8" t="s">
        <v>4</v>
      </c>
      <c r="I9" s="8" t="s">
        <v>91</v>
      </c>
      <c r="J9" s="8" t="s">
        <v>92</v>
      </c>
      <c r="K9" s="8" t="s">
        <v>83</v>
      </c>
      <c r="L9" s="7">
        <v>43435</v>
      </c>
      <c r="M9" s="8" t="s">
        <v>80</v>
      </c>
      <c r="N9" s="8" t="s">
        <v>81</v>
      </c>
      <c r="O9" s="8"/>
      <c r="P9" s="8"/>
      <c r="Q9" s="8"/>
      <c r="R9" s="8"/>
      <c r="S9" s="8"/>
      <c r="T9" s="8" t="s">
        <v>19</v>
      </c>
      <c r="U9" s="8" t="s">
        <v>93</v>
      </c>
      <c r="V9" s="8" t="s">
        <v>94</v>
      </c>
      <c r="W9" s="8" t="s">
        <v>13</v>
      </c>
      <c r="X9" s="8" t="s">
        <v>95</v>
      </c>
      <c r="Y9" s="8"/>
      <c r="Z9" s="8"/>
      <c r="AA9" s="8" t="s">
        <v>96</v>
      </c>
      <c r="AB9" s="8" t="s">
        <v>97</v>
      </c>
      <c r="AC9" s="8" t="s">
        <v>98</v>
      </c>
      <c r="AD9" s="8"/>
      <c r="AE9" s="8"/>
      <c r="AF9" s="8"/>
      <c r="AG9" s="8"/>
      <c r="AH9" s="8"/>
      <c r="AI9" s="8"/>
      <c r="AJ9" s="8"/>
      <c r="AK9" s="8"/>
      <c r="AL9" s="8"/>
      <c r="AM9" s="12"/>
    </row>
    <row r="10" spans="1:43" ht="15.75" thickBot="1" x14ac:dyDescent="0.3">
      <c r="A10" s="13"/>
      <c r="B10" s="14"/>
      <c r="C10" s="15" t="s">
        <v>99</v>
      </c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6"/>
    </row>
    <row r="12" spans="1:43" ht="15.75" thickBot="1" x14ac:dyDescent="0.3"/>
    <row r="13" spans="1:43" x14ac:dyDescent="0.25">
      <c r="A13" s="17"/>
      <c r="B13" s="3"/>
      <c r="C13" s="29" t="s">
        <v>102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18"/>
    </row>
    <row r="14" spans="1:43" x14ac:dyDescent="0.25">
      <c r="A14" s="6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10"/>
    </row>
    <row r="15" spans="1:43" s="1" customFormat="1" ht="15.75" thickBot="1" x14ac:dyDescent="0.3">
      <c r="A15" s="19" t="s">
        <v>30</v>
      </c>
      <c r="B15" s="20" t="s">
        <v>31</v>
      </c>
      <c r="C15" s="21" t="s">
        <v>32</v>
      </c>
      <c r="D15" s="22" t="s">
        <v>33</v>
      </c>
      <c r="E15" s="22" t="s">
        <v>34</v>
      </c>
      <c r="F15" s="22" t="s">
        <v>35</v>
      </c>
      <c r="G15" s="22" t="s">
        <v>36</v>
      </c>
      <c r="H15" s="23" t="s">
        <v>37</v>
      </c>
      <c r="I15" s="24" t="s">
        <v>38</v>
      </c>
      <c r="J15" s="22" t="s">
        <v>39</v>
      </c>
      <c r="K15" s="23" t="s">
        <v>40</v>
      </c>
      <c r="L15" s="22" t="s">
        <v>41</v>
      </c>
      <c r="M15" s="22" t="s">
        <v>42</v>
      </c>
      <c r="N15" s="22" t="s">
        <v>43</v>
      </c>
      <c r="O15" s="22" t="s">
        <v>44</v>
      </c>
      <c r="P15" s="22" t="s">
        <v>45</v>
      </c>
      <c r="Q15" s="22" t="s">
        <v>46</v>
      </c>
      <c r="R15" s="22" t="s">
        <v>47</v>
      </c>
      <c r="S15" s="22" t="s">
        <v>48</v>
      </c>
      <c r="T15" s="22" t="s">
        <v>49</v>
      </c>
      <c r="U15" s="22" t="s">
        <v>50</v>
      </c>
      <c r="V15" s="22" t="s">
        <v>51</v>
      </c>
      <c r="W15" s="22" t="s">
        <v>52</v>
      </c>
      <c r="X15" s="22" t="s">
        <v>53</v>
      </c>
      <c r="Y15" s="22" t="s">
        <v>54</v>
      </c>
      <c r="Z15" s="22" t="s">
        <v>55</v>
      </c>
      <c r="AA15" s="22" t="s">
        <v>56</v>
      </c>
      <c r="AB15" s="22" t="s">
        <v>57</v>
      </c>
      <c r="AC15" s="22" t="s">
        <v>58</v>
      </c>
      <c r="AD15" s="22" t="s">
        <v>59</v>
      </c>
      <c r="AE15" s="22" t="s">
        <v>60</v>
      </c>
      <c r="AF15" s="22" t="s">
        <v>61</v>
      </c>
      <c r="AG15" s="22" t="s">
        <v>62</v>
      </c>
      <c r="AH15" s="22" t="s">
        <v>63</v>
      </c>
      <c r="AI15" s="22" t="s">
        <v>64</v>
      </c>
      <c r="AJ15" s="22" t="s">
        <v>65</v>
      </c>
      <c r="AK15" s="22" t="s">
        <v>66</v>
      </c>
      <c r="AL15" s="22" t="s">
        <v>67</v>
      </c>
      <c r="AM15" s="22" t="s">
        <v>68</v>
      </c>
      <c r="AN15" s="25" t="s">
        <v>100</v>
      </c>
      <c r="AO15" s="26" t="s">
        <v>101</v>
      </c>
      <c r="AP15" s="27" t="str">
        <f>SUM(AP16:AP3015)&amp;" passages dans le mois soit "&amp;COUNTIF(AP16:AP3015,1)/24 &amp; " passages journalier"</f>
        <v>0 passages dans le mois soit 0 passages journalier</v>
      </c>
      <c r="AQ15" s="28">
        <f>SUM(AQ16:AQ3015)</f>
        <v>0</v>
      </c>
    </row>
    <row r="18" spans="2:6" x14ac:dyDescent="0.25">
      <c r="C18" t="s">
        <v>116</v>
      </c>
    </row>
    <row r="19" spans="2:6" x14ac:dyDescent="0.25">
      <c r="C19" t="s">
        <v>103</v>
      </c>
    </row>
    <row r="20" spans="2:6" x14ac:dyDescent="0.25">
      <c r="C20" t="s">
        <v>109</v>
      </c>
    </row>
    <row r="21" spans="2:6" x14ac:dyDescent="0.25">
      <c r="C21" t="s">
        <v>108</v>
      </c>
    </row>
    <row r="22" spans="2:6" x14ac:dyDescent="0.25">
      <c r="C22" t="s">
        <v>110</v>
      </c>
    </row>
    <row r="23" spans="2:6" x14ac:dyDescent="0.25">
      <c r="C23" t="s">
        <v>111</v>
      </c>
    </row>
    <row r="24" spans="2:6" x14ac:dyDescent="0.25">
      <c r="C24" t="s">
        <v>112</v>
      </c>
    </row>
    <row r="25" spans="2:6" x14ac:dyDescent="0.25">
      <c r="C25" t="s">
        <v>104</v>
      </c>
      <c r="F25" t="s">
        <v>105</v>
      </c>
    </row>
    <row r="26" spans="2:6" x14ac:dyDescent="0.25">
      <c r="C26" t="s">
        <v>106</v>
      </c>
      <c r="F26" t="s">
        <v>107</v>
      </c>
    </row>
    <row r="29" spans="2:6" x14ac:dyDescent="0.25">
      <c r="B29" t="s">
        <v>113</v>
      </c>
    </row>
    <row r="30" spans="2:6" x14ac:dyDescent="0.25">
      <c r="B30" t="s">
        <v>117</v>
      </c>
    </row>
    <row r="31" spans="2:6" x14ac:dyDescent="0.25">
      <c r="B31" t="s">
        <v>114</v>
      </c>
    </row>
    <row r="32" spans="2:6" x14ac:dyDescent="0.25">
      <c r="B32" t="s">
        <v>115</v>
      </c>
    </row>
    <row r="33" spans="2:2" x14ac:dyDescent="0.25">
      <c r="B33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MOREAU</dc:creator>
  <cp:lastModifiedBy>Alexandre MOREAU</cp:lastModifiedBy>
  <dcterms:created xsi:type="dcterms:W3CDTF">2019-01-10T12:23:35Z</dcterms:created>
  <dcterms:modified xsi:type="dcterms:W3CDTF">2019-01-10T12:58:32Z</dcterms:modified>
</cp:coreProperties>
</file>