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28800" windowHeight="12210"/>
  </bookViews>
  <sheets>
    <sheet name="Classement par moyenne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9" i="1" l="1"/>
  <c r="O18" i="1"/>
  <c r="K15" i="1"/>
  <c r="V14" i="1"/>
  <c r="H7" i="1"/>
  <c r="T6" i="1" s="1"/>
  <c r="R2" i="1"/>
</calcChain>
</file>

<file path=xl/sharedStrings.xml><?xml version="1.0" encoding="utf-8"?>
<sst xmlns="http://schemas.openxmlformats.org/spreadsheetml/2006/main" count="43" uniqueCount="41">
  <si>
    <t>Nom du concurrent</t>
  </si>
  <si>
    <t>Dans sa derniére</t>
  </si>
  <si>
    <t>Son avant-derniére</t>
  </si>
  <si>
    <t>Avant-avant derniére</t>
  </si>
  <si>
    <t>course il aspirait</t>
  </si>
  <si>
    <t>a un prix de</t>
  </si>
  <si>
    <t>TROT ATTELE</t>
  </si>
  <si>
    <t>Pour Parcourir</t>
  </si>
  <si>
    <t>Distance</t>
  </si>
  <si>
    <t>Min</t>
  </si>
  <si>
    <t>Secon</t>
  </si>
  <si>
    <t>Métres</t>
  </si>
  <si>
    <t>A FINIE</t>
  </si>
  <si>
    <t>Plat Obstacle</t>
  </si>
  <si>
    <t>poids</t>
  </si>
  <si>
    <t>Poids</t>
  </si>
  <si>
    <t xml:space="preserve">                                                             Ajustement des longueurs </t>
  </si>
  <si>
    <t>Quand il et alleger il gagne des longueurs</t>
  </si>
  <si>
    <t>kgs</t>
  </si>
  <si>
    <r>
      <t xml:space="preserve">exemple : Hand boy </t>
    </r>
    <r>
      <rPr>
        <b/>
        <sz val="11"/>
        <color theme="1"/>
        <rFont val="Calibri"/>
        <family val="2"/>
        <scheme val="minor"/>
      </rPr>
      <t>57 kg-55</t>
    </r>
    <r>
      <rPr>
        <b/>
        <sz val="11"/>
        <color rgb="FFFF0000"/>
        <rFont val="Calibri"/>
        <family val="2"/>
        <scheme val="minor"/>
      </rPr>
      <t xml:space="preserve"> kg</t>
    </r>
  </si>
  <si>
    <t>sur</t>
  </si>
  <si>
    <r>
      <rPr>
        <b/>
        <sz val="11"/>
        <color theme="1"/>
        <rFont val="Calibri"/>
        <family val="2"/>
        <scheme val="minor"/>
      </rPr>
      <t xml:space="preserve">moin 2 kg </t>
    </r>
    <r>
      <rPr>
        <b/>
        <sz val="11"/>
        <color rgb="FFFF0000"/>
        <rFont val="Calibri"/>
        <family val="2"/>
        <scheme val="minor"/>
      </rPr>
      <t>il gagne 4 longueurs</t>
    </r>
  </si>
  <si>
    <t>Différence</t>
  </si>
  <si>
    <t>métres</t>
  </si>
  <si>
    <t>de poids</t>
  </si>
  <si>
    <t>Longueurs</t>
  </si>
  <si>
    <t>Plus</t>
  </si>
  <si>
    <t>KG</t>
  </si>
  <si>
    <t>Moins</t>
  </si>
  <si>
    <t>De Gagner</t>
  </si>
  <si>
    <t>CLASSEMENT PAR MOYENNE DE GAINS PAR COURSE :</t>
  </si>
  <si>
    <t>COURSES</t>
  </si>
  <si>
    <t>VICT</t>
  </si>
  <si>
    <t>PLACES</t>
  </si>
  <si>
    <t>GAINS</t>
  </si>
  <si>
    <t>GAINS VICT</t>
  </si>
  <si>
    <t>POIDS</t>
  </si>
  <si>
    <t>POT</t>
  </si>
  <si>
    <t>AGE</t>
  </si>
  <si>
    <t>CORDE</t>
  </si>
  <si>
    <t>Coefficient de réussite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</si>
</sst>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3F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rgb="FF7F7F7F"/>
      </right>
      <top/>
      <bottom/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</borders>
  <cellStyleXfs count="6">
    <xf numFmtId="0" fontId="0" fillId="0" borderId="0"/>
    <xf numFmtId="0" fontId="2" fillId="2" borderId="3" applyNumberFormat="0" applyAlignment="0" applyProtection="0"/>
    <xf numFmtId="0" fontId="3" fillId="2" borderId="2" applyNumberFormat="0" applyAlignment="0" applyProtection="0"/>
    <xf numFmtId="0" fontId="4" fillId="3" borderId="4" applyNumberFormat="0" applyAlignment="0" applyProtection="0"/>
    <xf numFmtId="0" fontId="1" fillId="4" borderId="5" applyNumberFormat="0" applyFont="0" applyAlignment="0" applyProtection="0"/>
    <xf numFmtId="0" fontId="6" fillId="5" borderId="0" applyNumberFormat="0" applyBorder="0" applyAlignment="0" applyProtection="0"/>
  </cellStyleXfs>
  <cellXfs count="52">
    <xf numFmtId="0" fontId="0" fillId="0" borderId="0" xfId="0"/>
    <xf numFmtId="0" fontId="5" fillId="0" borderId="0" xfId="0" applyFont="1" applyAlignment="1">
      <alignment horizontal="center"/>
    </xf>
    <xf numFmtId="0" fontId="5" fillId="0" borderId="0" xfId="0" applyFont="1" applyAlignment="1"/>
    <xf numFmtId="0" fontId="6" fillId="0" borderId="0" xfId="0" applyFont="1"/>
    <xf numFmtId="0" fontId="4" fillId="3" borderId="4" xfId="3" applyAlignment="1">
      <alignment horizontal="center"/>
    </xf>
    <xf numFmtId="0" fontId="0" fillId="0" borderId="0" xfId="0" applyAlignment="1">
      <alignment horizontal="center" vertical="center"/>
    </xf>
    <xf numFmtId="3" fontId="7" fillId="2" borderId="3" xfId="1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0" fontId="4" fillId="5" borderId="1" xfId="5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47" fontId="8" fillId="6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9" xfId="0" applyBorder="1"/>
    <xf numFmtId="0" fontId="1" fillId="2" borderId="2" xfId="2" applyFont="1" applyBorder="1" applyAlignment="1">
      <alignment horizontal="center"/>
    </xf>
    <xf numFmtId="0" fontId="1" fillId="0" borderId="0" xfId="0" applyFont="1" applyBorder="1"/>
    <xf numFmtId="0" fontId="5" fillId="2" borderId="2" xfId="2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5" fillId="0" borderId="0" xfId="0" applyFont="1"/>
    <xf numFmtId="0" fontId="4" fillId="5" borderId="13" xfId="5" applyFont="1" applyBorder="1" applyAlignment="1">
      <alignment horizontal="center"/>
    </xf>
    <xf numFmtId="0" fontId="4" fillId="5" borderId="6" xfId="5" applyFont="1" applyBorder="1" applyAlignment="1">
      <alignment horizontal="center"/>
    </xf>
    <xf numFmtId="47" fontId="0" fillId="0" borderId="0" xfId="0" applyNumberFormat="1"/>
    <xf numFmtId="0" fontId="5" fillId="0" borderId="8" xfId="0" applyFont="1" applyBorder="1"/>
    <xf numFmtId="0" fontId="9" fillId="0" borderId="0" xfId="0" applyFont="1" applyBorder="1"/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0" xfId="0" applyFont="1" applyBorder="1" applyAlignment="1"/>
    <xf numFmtId="0" fontId="4" fillId="5" borderId="0" xfId="5" applyFont="1" applyAlignment="1">
      <alignment horizontal="center"/>
    </xf>
    <xf numFmtId="0" fontId="3" fillId="2" borderId="2" xfId="2" applyAlignment="1">
      <alignment horizontal="center"/>
    </xf>
    <xf numFmtId="0" fontId="5" fillId="2" borderId="2" xfId="2" applyFont="1" applyAlignment="1">
      <alignment horizontal="center"/>
    </xf>
    <xf numFmtId="0" fontId="10" fillId="0" borderId="0" xfId="0" applyFont="1" applyBorder="1"/>
    <xf numFmtId="0" fontId="5" fillId="7" borderId="8" xfId="0" applyFont="1" applyFill="1" applyBorder="1" applyAlignment="1">
      <alignment horizontal="center"/>
    </xf>
    <xf numFmtId="0" fontId="5" fillId="7" borderId="14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11" fillId="0" borderId="0" xfId="0" applyFont="1"/>
    <xf numFmtId="0" fontId="2" fillId="2" borderId="15" xfId="1" applyBorder="1" applyAlignment="1">
      <alignment horizontal="center" vertical="center" wrapText="1"/>
    </xf>
    <xf numFmtId="0" fontId="2" fillId="2" borderId="16" xfId="1" applyBorder="1" applyAlignment="1">
      <alignment horizontal="center" vertical="center" wrapText="1"/>
    </xf>
    <xf numFmtId="0" fontId="2" fillId="2" borderId="17" xfId="1" applyBorder="1" applyAlignment="1">
      <alignment horizontal="center" vertical="center" wrapText="1"/>
    </xf>
    <xf numFmtId="0" fontId="2" fillId="2" borderId="18" xfId="1" applyBorder="1" applyAlignment="1">
      <alignment horizontal="center" vertical="center" wrapText="1"/>
    </xf>
    <xf numFmtId="0" fontId="2" fillId="2" borderId="19" xfId="1" applyBorder="1" applyAlignment="1">
      <alignment horizontal="center" vertical="center" wrapText="1"/>
    </xf>
    <xf numFmtId="0" fontId="2" fillId="2" borderId="20" xfId="1" applyBorder="1" applyAlignment="1">
      <alignment horizontal="center" vertical="center" wrapText="1"/>
    </xf>
    <xf numFmtId="0" fontId="2" fillId="2" borderId="3" xfId="1" applyAlignment="1">
      <alignment horizontal="center" vertical="center"/>
    </xf>
    <xf numFmtId="0" fontId="2" fillId="4" borderId="5" xfId="4" applyFont="1" applyAlignment="1">
      <alignment horizontal="center" vertical="center" wrapText="1"/>
    </xf>
    <xf numFmtId="10" fontId="2" fillId="2" borderId="3" xfId="1" applyNumberFormat="1" applyAlignment="1">
      <alignment horizontal="center" vertical="center"/>
    </xf>
  </cellXfs>
  <cellStyles count="6">
    <cellStyle name="Accent5" xfId="5" builtinId="45"/>
    <cellStyle name="Calcul" xfId="2" builtinId="22"/>
    <cellStyle name="Normal" xfId="0" builtinId="0"/>
    <cellStyle name="Note" xfId="4" builtinId="10"/>
    <cellStyle name="Sortie" xfId="1" builtinId="21"/>
    <cellStyle name="Vérification" xfId="3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114300</xdr:colOff>
      <xdr:row>0</xdr:row>
      <xdr:rowOff>0</xdr:rowOff>
    </xdr:from>
    <xdr:to>
      <xdr:col>4</xdr:col>
      <xdr:colOff>648231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CE9BF96-BE40-41F3-BF82-3BB537A8FB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5</xdr:col>
      <xdr:colOff>104775</xdr:colOff>
      <xdr:row>0</xdr:row>
      <xdr:rowOff>0</xdr:rowOff>
    </xdr:from>
    <xdr:to>
      <xdr:col>5</xdr:col>
      <xdr:colOff>638706</xdr:colOff>
      <xdr:row>3</xdr:row>
      <xdr:rowOff>95250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0703923-C167-43EC-A072-A6FA1BFC62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14775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6</xdr:col>
      <xdr:colOff>95250</xdr:colOff>
      <xdr:row>0</xdr:row>
      <xdr:rowOff>0</xdr:rowOff>
    </xdr:from>
    <xdr:to>
      <xdr:col>6</xdr:col>
      <xdr:colOff>629181</xdr:colOff>
      <xdr:row>3</xdr:row>
      <xdr:rowOff>95250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D4A9232F-BE07-481A-8516-EA83E3CBBE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6725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7</xdr:col>
      <xdr:colOff>104775</xdr:colOff>
      <xdr:row>0</xdr:row>
      <xdr:rowOff>0</xdr:rowOff>
    </xdr:from>
    <xdr:to>
      <xdr:col>7</xdr:col>
      <xdr:colOff>638706</xdr:colOff>
      <xdr:row>3</xdr:row>
      <xdr:rowOff>95250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CDB21E32-C17E-4BE6-81D8-6B3B68907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38775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8</xdr:col>
      <xdr:colOff>114300</xdr:colOff>
      <xdr:row>0</xdr:row>
      <xdr:rowOff>0</xdr:rowOff>
    </xdr:from>
    <xdr:to>
      <xdr:col>8</xdr:col>
      <xdr:colOff>648231</xdr:colOff>
      <xdr:row>3</xdr:row>
      <xdr:rowOff>95250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D81BBC0-CB5C-4267-867D-53D15CA90A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103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0</xdr:row>
      <xdr:rowOff>0</xdr:rowOff>
    </xdr:from>
    <xdr:to>
      <xdr:col>9</xdr:col>
      <xdr:colOff>533931</xdr:colOff>
      <xdr:row>3</xdr:row>
      <xdr:rowOff>95250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297C564F-7158-4647-96E1-1C1241E7BF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533931</xdr:colOff>
      <xdr:row>3</xdr:row>
      <xdr:rowOff>95250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6397804-C091-4CF4-95A7-00CE69B08A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0</xdr:row>
      <xdr:rowOff>0</xdr:rowOff>
    </xdr:from>
    <xdr:to>
      <xdr:col>11</xdr:col>
      <xdr:colOff>533931</xdr:colOff>
      <xdr:row>3</xdr:row>
      <xdr:rowOff>95250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237E5EF6-6193-4ED8-BF40-EC8D91A2AD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12</xdr:col>
      <xdr:colOff>533931</xdr:colOff>
      <xdr:row>3</xdr:row>
      <xdr:rowOff>95250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7BE1918B-A0F1-4C62-822C-C304040230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440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0</xdr:row>
      <xdr:rowOff>0</xdr:rowOff>
    </xdr:from>
    <xdr:to>
      <xdr:col>13</xdr:col>
      <xdr:colOff>533931</xdr:colOff>
      <xdr:row>3</xdr:row>
      <xdr:rowOff>95250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4A82D94D-A38B-40CC-82DD-7B7E9D36EC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060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533931</xdr:colOff>
      <xdr:row>3</xdr:row>
      <xdr:rowOff>95250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DEA98BDA-11C3-4397-A8EF-848F3CA99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8000" y="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4</xdr:col>
      <xdr:colOff>95250</xdr:colOff>
      <xdr:row>3</xdr:row>
      <xdr:rowOff>133350</xdr:rowOff>
    </xdr:from>
    <xdr:to>
      <xdr:col>4</xdr:col>
      <xdr:colOff>629181</xdr:colOff>
      <xdr:row>7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452471A-4D7F-4B69-BDEB-CC7CFD97A6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0" y="70485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5</xdr:col>
      <xdr:colOff>95250</xdr:colOff>
      <xdr:row>3</xdr:row>
      <xdr:rowOff>142875</xdr:rowOff>
    </xdr:from>
    <xdr:to>
      <xdr:col>5</xdr:col>
      <xdr:colOff>629181</xdr:colOff>
      <xdr:row>7</xdr:row>
      <xdr:rowOff>47625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3F521B1-90F8-443F-AF60-925C4832AE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05250" y="71437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6</xdr:col>
      <xdr:colOff>95250</xdr:colOff>
      <xdr:row>3</xdr:row>
      <xdr:rowOff>142875</xdr:rowOff>
    </xdr:from>
    <xdr:to>
      <xdr:col>6</xdr:col>
      <xdr:colOff>629181</xdr:colOff>
      <xdr:row>7</xdr:row>
      <xdr:rowOff>47625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8999AA66-B5C1-4B95-B4BA-393DE6940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67250" y="71437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7</xdr:col>
      <xdr:colOff>95250</xdr:colOff>
      <xdr:row>3</xdr:row>
      <xdr:rowOff>133350</xdr:rowOff>
    </xdr:from>
    <xdr:to>
      <xdr:col>7</xdr:col>
      <xdr:colOff>629181</xdr:colOff>
      <xdr:row>7</xdr:row>
      <xdr:rowOff>38100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41C801C9-D4B2-4042-A8D8-67518952B2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29250" y="70485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8</xdr:col>
      <xdr:colOff>66675</xdr:colOff>
      <xdr:row>3</xdr:row>
      <xdr:rowOff>142875</xdr:rowOff>
    </xdr:from>
    <xdr:to>
      <xdr:col>8</xdr:col>
      <xdr:colOff>600606</xdr:colOff>
      <xdr:row>7</xdr:row>
      <xdr:rowOff>47625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A584B675-026D-49AE-B525-C95F985784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62675" y="71437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9</xdr:col>
      <xdr:colOff>9525</xdr:colOff>
      <xdr:row>3</xdr:row>
      <xdr:rowOff>123825</xdr:rowOff>
    </xdr:from>
    <xdr:to>
      <xdr:col>9</xdr:col>
      <xdr:colOff>543456</xdr:colOff>
      <xdr:row>7</xdr:row>
      <xdr:rowOff>28575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4C08C975-5151-40EA-BCCA-6F3C909438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67525" y="69532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9</xdr:col>
      <xdr:colOff>742950</xdr:colOff>
      <xdr:row>3</xdr:row>
      <xdr:rowOff>76200</xdr:rowOff>
    </xdr:from>
    <xdr:to>
      <xdr:col>10</xdr:col>
      <xdr:colOff>514881</xdr:colOff>
      <xdr:row>6</xdr:row>
      <xdr:rowOff>171450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24CE1A0-E43D-495B-95BD-3EBEDAFC72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00950" y="64770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3</xdr:row>
      <xdr:rowOff>114300</xdr:rowOff>
    </xdr:from>
    <xdr:to>
      <xdr:col>11</xdr:col>
      <xdr:colOff>533931</xdr:colOff>
      <xdr:row>7</xdr:row>
      <xdr:rowOff>19050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CF8147EA-1E6C-4C4A-8A22-781D00045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685800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3</xdr:row>
      <xdr:rowOff>142875</xdr:rowOff>
    </xdr:from>
    <xdr:to>
      <xdr:col>12</xdr:col>
      <xdr:colOff>533931</xdr:colOff>
      <xdr:row>7</xdr:row>
      <xdr:rowOff>47625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AE482ABF-71E7-4C88-ADA7-7A0584873B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44000" y="71437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12</xdr:col>
      <xdr:colOff>752475</xdr:colOff>
      <xdr:row>3</xdr:row>
      <xdr:rowOff>123825</xdr:rowOff>
    </xdr:from>
    <xdr:to>
      <xdr:col>13</xdr:col>
      <xdr:colOff>524406</xdr:colOff>
      <xdr:row>7</xdr:row>
      <xdr:rowOff>28575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E06F6D6E-C741-4F52-95DC-8689B0F71A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96475" y="69532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14</xdr:col>
      <xdr:colOff>28575</xdr:colOff>
      <xdr:row>3</xdr:row>
      <xdr:rowOff>85725</xdr:rowOff>
    </xdr:from>
    <xdr:to>
      <xdr:col>14</xdr:col>
      <xdr:colOff>562506</xdr:colOff>
      <xdr:row>6</xdr:row>
      <xdr:rowOff>180975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9D07CEF6-97EA-4F94-A5C2-B1F5974B4A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6575" y="657225"/>
          <a:ext cx="533931" cy="666750"/>
        </a:xfrm>
        <a:prstGeom prst="rect">
          <a:avLst/>
        </a:prstGeom>
      </xdr:spPr>
    </xdr:pic>
    <xdr:clientData/>
  </xdr:twoCellAnchor>
  <xdr:twoCellAnchor editAs="oneCell">
    <xdr:from>
      <xdr:col>4</xdr:col>
      <xdr:colOff>228600</xdr:colOff>
      <xdr:row>2</xdr:row>
      <xdr:rowOff>103901</xdr:rowOff>
    </xdr:from>
    <xdr:to>
      <xdr:col>4</xdr:col>
      <xdr:colOff>476250</xdr:colOff>
      <xdr:row>3</xdr:row>
      <xdr:rowOff>142993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C32D18DF-8D02-4461-A048-6BD33BBCF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76600" y="484901"/>
          <a:ext cx="247650" cy="229592"/>
        </a:xfrm>
        <a:prstGeom prst="rect">
          <a:avLst/>
        </a:prstGeom>
      </xdr:spPr>
    </xdr:pic>
    <xdr:clientData/>
  </xdr:twoCellAnchor>
  <xdr:twoCellAnchor editAs="oneCell">
    <xdr:from>
      <xdr:col>5</xdr:col>
      <xdr:colOff>247650</xdr:colOff>
      <xdr:row>2</xdr:row>
      <xdr:rowOff>114299</xdr:rowOff>
    </xdr:from>
    <xdr:to>
      <xdr:col>5</xdr:col>
      <xdr:colOff>462909</xdr:colOff>
      <xdr:row>3</xdr:row>
      <xdr:rowOff>152512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C5C65637-F2BE-400E-8288-EE80114FFA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57650" y="495299"/>
          <a:ext cx="215259" cy="228713"/>
        </a:xfrm>
        <a:prstGeom prst="rect">
          <a:avLst/>
        </a:prstGeom>
      </xdr:spPr>
    </xdr:pic>
    <xdr:clientData/>
  </xdr:twoCellAnchor>
  <xdr:twoCellAnchor editAs="oneCell">
    <xdr:from>
      <xdr:col>6</xdr:col>
      <xdr:colOff>276226</xdr:colOff>
      <xdr:row>2</xdr:row>
      <xdr:rowOff>93218</xdr:rowOff>
    </xdr:from>
    <xdr:to>
      <xdr:col>6</xdr:col>
      <xdr:colOff>466726</xdr:colOff>
      <xdr:row>3</xdr:row>
      <xdr:rowOff>133464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CC7572D0-326C-4678-BD96-B05A8C2FA3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48226" y="474218"/>
          <a:ext cx="190500" cy="230746"/>
        </a:xfrm>
        <a:prstGeom prst="rect">
          <a:avLst/>
        </a:prstGeom>
      </xdr:spPr>
    </xdr:pic>
    <xdr:clientData/>
  </xdr:twoCellAnchor>
  <xdr:twoCellAnchor editAs="oneCell">
    <xdr:from>
      <xdr:col>7</xdr:col>
      <xdr:colOff>238125</xdr:colOff>
      <xdr:row>2</xdr:row>
      <xdr:rowOff>85724</xdr:rowOff>
    </xdr:from>
    <xdr:to>
      <xdr:col>7</xdr:col>
      <xdr:colOff>433828</xdr:colOff>
      <xdr:row>3</xdr:row>
      <xdr:rowOff>114411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B6BAD153-83F3-4473-BD6C-13AFC6364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2125" y="466724"/>
          <a:ext cx="195703" cy="219187"/>
        </a:xfrm>
        <a:prstGeom prst="rect">
          <a:avLst/>
        </a:prstGeom>
      </xdr:spPr>
    </xdr:pic>
    <xdr:clientData/>
  </xdr:twoCellAnchor>
  <xdr:twoCellAnchor editAs="oneCell">
    <xdr:from>
      <xdr:col>8</xdr:col>
      <xdr:colOff>304800</xdr:colOff>
      <xdr:row>2</xdr:row>
      <xdr:rowOff>85725</xdr:rowOff>
    </xdr:from>
    <xdr:to>
      <xdr:col>8</xdr:col>
      <xdr:colOff>470613</xdr:colOff>
      <xdr:row>3</xdr:row>
      <xdr:rowOff>76310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C8C38348-35C2-425B-9C20-B8230F735D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00800" y="466725"/>
          <a:ext cx="165813" cy="1810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19050</xdr:colOff>
      <xdr:row>5</xdr:row>
      <xdr:rowOff>0</xdr:rowOff>
    </xdr:from>
    <xdr:to>
      <xdr:col>20</xdr:col>
      <xdr:colOff>114300</xdr:colOff>
      <xdr:row>8</xdr:row>
      <xdr:rowOff>6350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8995415-4216-4C4F-BC07-66F9D559E47E}"/>
            </a:ext>
          </a:extLst>
        </xdr:cNvPr>
        <xdr:cNvSpPr/>
      </xdr:nvSpPr>
      <xdr:spPr>
        <a:xfrm>
          <a:off x="13744575" y="981075"/>
          <a:ext cx="342900" cy="606425"/>
        </a:xfrm>
        <a:prstGeom prst="rect">
          <a:avLst/>
        </a:prstGeom>
        <a:solidFill>
          <a:srgbClr val="FFFF00"/>
        </a:soli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22</xdr:col>
      <xdr:colOff>38100</xdr:colOff>
      <xdr:row>5</xdr:row>
      <xdr:rowOff>0</xdr:rowOff>
    </xdr:from>
    <xdr:to>
      <xdr:col>22</xdr:col>
      <xdr:colOff>95250</xdr:colOff>
      <xdr:row>8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1A03176-51DE-4556-8C36-8F22BB37E7C8}"/>
            </a:ext>
          </a:extLst>
        </xdr:cNvPr>
        <xdr:cNvSpPr/>
      </xdr:nvSpPr>
      <xdr:spPr>
        <a:xfrm>
          <a:off x="14916150" y="981075"/>
          <a:ext cx="57150" cy="60007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21</xdr:col>
      <xdr:colOff>120650</xdr:colOff>
      <xdr:row>5</xdr:row>
      <xdr:rowOff>6350</xdr:rowOff>
    </xdr:from>
    <xdr:to>
      <xdr:col>21</xdr:col>
      <xdr:colOff>228600</xdr:colOff>
      <xdr:row>8</xdr:row>
      <xdr:rowOff>6350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6A5D0CE-187F-4BAB-948F-07254CA471FD}"/>
            </a:ext>
          </a:extLst>
        </xdr:cNvPr>
        <xdr:cNvSpPr/>
      </xdr:nvSpPr>
      <xdr:spPr>
        <a:xfrm>
          <a:off x="14341475" y="987425"/>
          <a:ext cx="107950" cy="60007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304801</xdr:colOff>
      <xdr:row>17</xdr:row>
      <xdr:rowOff>38100</xdr:rowOff>
    </xdr:from>
    <xdr:to>
      <xdr:col>13</xdr:col>
      <xdr:colOff>171450</xdr:colOff>
      <xdr:row>17</xdr:row>
      <xdr:rowOff>171450</xdr:rowOff>
    </xdr:to>
    <xdr:sp macro="" textlink="">
      <xdr:nvSpPr>
        <xdr:cNvPr id="5" name="Flèche droite 4">
          <a:extLst>
            <a:ext uri="{FF2B5EF4-FFF2-40B4-BE49-F238E27FC236}">
              <a16:creationId xmlns:a16="http://schemas.microsoft.com/office/drawing/2014/main" id="{0E875C45-7418-4D60-84F0-392A84A182BF}"/>
            </a:ext>
          </a:extLst>
        </xdr:cNvPr>
        <xdr:cNvSpPr/>
      </xdr:nvSpPr>
      <xdr:spPr>
        <a:xfrm rot="10800000">
          <a:off x="10458451" y="3352800"/>
          <a:ext cx="771524" cy="133350"/>
        </a:xfrm>
        <a:prstGeom prst="rightArrow">
          <a:avLst/>
        </a:prstGeom>
        <a:solidFill>
          <a:srgbClr val="FF0000"/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304800</xdr:colOff>
      <xdr:row>18</xdr:row>
      <xdr:rowOff>19050</xdr:rowOff>
    </xdr:from>
    <xdr:to>
      <xdr:col>13</xdr:col>
      <xdr:colOff>171449</xdr:colOff>
      <xdr:row>18</xdr:row>
      <xdr:rowOff>152400</xdr:rowOff>
    </xdr:to>
    <xdr:sp macro="" textlink="">
      <xdr:nvSpPr>
        <xdr:cNvPr id="6" name="Flèche droite 6">
          <a:extLst>
            <a:ext uri="{FF2B5EF4-FFF2-40B4-BE49-F238E27FC236}">
              <a16:creationId xmlns:a16="http://schemas.microsoft.com/office/drawing/2014/main" id="{2EB26B09-842F-449D-AE65-5BD808524F4A}"/>
            </a:ext>
          </a:extLst>
        </xdr:cNvPr>
        <xdr:cNvSpPr/>
      </xdr:nvSpPr>
      <xdr:spPr>
        <a:xfrm>
          <a:off x="10458450" y="3524250"/>
          <a:ext cx="771524" cy="133350"/>
        </a:xfrm>
        <a:prstGeom prst="rightArrow">
          <a:avLst/>
        </a:prstGeom>
        <a:ln w="12700"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M15" sqref="M15"/>
    </sheetView>
  </sheetViews>
  <sheetFormatPr baseColWidth="10" defaultRowHeight="15" x14ac:dyDescent="0.25"/>
  <sheetData>
    <row r="1" spans="1:13" ht="15" customHeight="1" x14ac:dyDescent="0.25">
      <c r="A1" s="43" t="s">
        <v>30</v>
      </c>
      <c r="B1" s="44"/>
      <c r="C1" s="45"/>
    </row>
    <row r="2" spans="1:13" x14ac:dyDescent="0.25">
      <c r="A2" s="46"/>
      <c r="B2" s="47"/>
      <c r="C2" s="48"/>
    </row>
    <row r="3" spans="1:13" x14ac:dyDescent="0.25">
      <c r="A3" s="50"/>
      <c r="B3" s="50"/>
      <c r="C3" s="50"/>
    </row>
    <row r="4" spans="1:13" x14ac:dyDescent="0.25">
      <c r="A4" s="50"/>
      <c r="B4" s="50"/>
      <c r="C4" s="50"/>
    </row>
    <row r="5" spans="1:13" x14ac:dyDescent="0.25">
      <c r="A5" s="50"/>
      <c r="B5" s="50"/>
      <c r="C5" s="50"/>
    </row>
    <row r="6" spans="1:13" x14ac:dyDescent="0.25">
      <c r="A6" s="50"/>
      <c r="B6" s="50"/>
      <c r="C6" s="50"/>
    </row>
    <row r="7" spans="1:13" x14ac:dyDescent="0.25">
      <c r="A7" s="50"/>
      <c r="B7" s="50"/>
      <c r="C7" s="50"/>
    </row>
    <row r="8" spans="1:13" x14ac:dyDescent="0.25">
      <c r="A8" s="50"/>
      <c r="B8" s="50"/>
      <c r="C8" s="50"/>
    </row>
    <row r="9" spans="1:13" x14ac:dyDescent="0.25">
      <c r="A9" s="50"/>
      <c r="B9" s="50"/>
      <c r="C9" s="50"/>
      <c r="E9" s="49"/>
      <c r="F9" s="49"/>
      <c r="G9" s="49"/>
      <c r="H9" s="49"/>
      <c r="I9" s="49"/>
      <c r="J9" s="49"/>
      <c r="K9" s="49"/>
      <c r="L9" s="49"/>
      <c r="M9" s="49"/>
    </row>
    <row r="10" spans="1:13" x14ac:dyDescent="0.25">
      <c r="A10" s="50"/>
      <c r="B10" s="50"/>
      <c r="C10" s="50"/>
      <c r="E10" s="5" t="s">
        <v>31</v>
      </c>
      <c r="F10" s="5" t="s">
        <v>32</v>
      </c>
      <c r="G10" s="5" t="s">
        <v>33</v>
      </c>
      <c r="H10" s="5" t="s">
        <v>34</v>
      </c>
      <c r="I10" s="5" t="s">
        <v>35</v>
      </c>
      <c r="J10" s="5" t="s">
        <v>36</v>
      </c>
      <c r="K10" s="5" t="s">
        <v>37</v>
      </c>
      <c r="L10" s="5" t="s">
        <v>38</v>
      </c>
      <c r="M10" s="5" t="s">
        <v>39</v>
      </c>
    </row>
    <row r="12" spans="1:13" x14ac:dyDescent="0.25">
      <c r="K12" t="s">
        <v>40</v>
      </c>
      <c r="M12" s="51"/>
    </row>
  </sheetData>
  <mergeCells count="9">
    <mergeCell ref="A6:C6"/>
    <mergeCell ref="A7:C7"/>
    <mergeCell ref="A8:C8"/>
    <mergeCell ref="A9:C9"/>
    <mergeCell ref="A10:C10"/>
    <mergeCell ref="A1:C2"/>
    <mergeCell ref="A3:C3"/>
    <mergeCell ref="A4:C4"/>
    <mergeCell ref="A5:C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workbookViewId="0">
      <selection activeCell="L22" sqref="L22"/>
    </sheetView>
  </sheetViews>
  <sheetFormatPr baseColWidth="10" defaultRowHeight="15" x14ac:dyDescent="0.25"/>
  <cols>
    <col min="1" max="1" width="22.140625" customWidth="1"/>
    <col min="3" max="3" width="22.140625" customWidth="1"/>
    <col min="5" max="5" width="22.140625" customWidth="1"/>
    <col min="7" max="7" width="22.140625" customWidth="1"/>
    <col min="8" max="8" width="13.7109375" customWidth="1"/>
    <col min="9" max="9" width="5.7109375" customWidth="1"/>
    <col min="10" max="10" width="5.5703125" customWidth="1"/>
    <col min="11" max="11" width="4.42578125" customWidth="1"/>
    <col min="12" max="12" width="9.85546875" customWidth="1"/>
    <col min="13" max="14" width="3.7109375" customWidth="1"/>
    <col min="15" max="15" width="6.5703125" customWidth="1"/>
    <col min="16" max="16" width="10.42578125" customWidth="1"/>
    <col min="17" max="17" width="3.7109375" customWidth="1"/>
    <col min="19" max="19" width="4.140625" customWidth="1"/>
    <col min="20" max="21" width="3.7109375" customWidth="1"/>
    <col min="22" max="22" width="9.85546875" customWidth="1"/>
    <col min="23" max="24" width="3.7109375" customWidth="1"/>
    <col min="25" max="25" width="3.7109375" hidden="1" customWidth="1"/>
    <col min="26" max="26" width="12.42578125" bestFit="1" customWidth="1"/>
  </cols>
  <sheetData>
    <row r="1" spans="1:25" x14ac:dyDescent="0.25">
      <c r="A1" s="1" t="s">
        <v>0</v>
      </c>
      <c r="C1" s="1" t="s">
        <v>1</v>
      </c>
      <c r="D1" s="2"/>
      <c r="E1" s="1" t="s">
        <v>2</v>
      </c>
      <c r="F1" s="2"/>
      <c r="G1" s="2" t="s">
        <v>3</v>
      </c>
    </row>
    <row r="2" spans="1:25" x14ac:dyDescent="0.25">
      <c r="C2" s="1" t="s">
        <v>4</v>
      </c>
      <c r="D2" s="2"/>
      <c r="Q2" s="3">
        <v>9</v>
      </c>
      <c r="R2" s="3">
        <f>(P7-R7)/50*0.0000012</f>
        <v>3.5999999999999998E-6</v>
      </c>
    </row>
    <row r="3" spans="1:25" x14ac:dyDescent="0.25">
      <c r="C3" s="1" t="s">
        <v>5</v>
      </c>
      <c r="D3" s="2"/>
    </row>
    <row r="4" spans="1:25" ht="15.75" thickBot="1" x14ac:dyDescent="0.3">
      <c r="D4" s="1"/>
    </row>
    <row r="5" spans="1:25" ht="16.5" thickTop="1" thickBot="1" x14ac:dyDescent="0.3">
      <c r="A5" s="4"/>
      <c r="B5" s="5"/>
      <c r="C5" s="6"/>
      <c r="D5" s="7"/>
      <c r="E5" s="6"/>
      <c r="F5" s="7"/>
      <c r="G5" s="6"/>
      <c r="I5" s="8" t="s">
        <v>6</v>
      </c>
      <c r="J5" s="8"/>
      <c r="K5" s="8"/>
      <c r="L5" s="9"/>
      <c r="M5" s="9"/>
      <c r="N5" s="9"/>
      <c r="O5" s="9"/>
      <c r="P5" s="9"/>
      <c r="Q5" s="9"/>
      <c r="R5" s="9"/>
      <c r="S5" s="9"/>
      <c r="T5" s="9"/>
      <c r="U5" s="9"/>
      <c r="W5" s="9"/>
      <c r="X5" s="9"/>
      <c r="Y5" s="10"/>
    </row>
    <row r="6" spans="1:25" ht="16.5" thickTop="1" thickBot="1" x14ac:dyDescent="0.3">
      <c r="A6" s="4"/>
      <c r="B6" s="5"/>
      <c r="C6" s="6"/>
      <c r="D6" s="7"/>
      <c r="E6" s="6"/>
      <c r="F6" s="7"/>
      <c r="G6" s="6"/>
      <c r="I6" s="11"/>
      <c r="J6" s="12"/>
      <c r="K6" s="12"/>
      <c r="L6" s="12"/>
      <c r="M6" s="12"/>
      <c r="N6" s="12"/>
      <c r="O6" s="12"/>
      <c r="P6" s="13" t="s">
        <v>7</v>
      </c>
      <c r="Q6" s="12"/>
      <c r="R6" s="14" t="s">
        <v>8</v>
      </c>
      <c r="S6" s="12"/>
      <c r="T6" s="15">
        <f>H7-R2</f>
        <v>9.1885370370370367E-4</v>
      </c>
      <c r="U6" s="16"/>
      <c r="V6" s="16"/>
      <c r="W6" s="16"/>
      <c r="X6" s="16"/>
      <c r="Y6" s="17"/>
    </row>
    <row r="7" spans="1:25" ht="15.75" thickTop="1" x14ac:dyDescent="0.25">
      <c r="B7" s="1"/>
      <c r="D7" s="1"/>
      <c r="F7" s="1"/>
      <c r="H7" s="3" t="str">
        <f>TEXT(J7&amp;":"&amp;L7&amp;","&amp;N7,"mm:ss,0")</f>
        <v>01:19,7</v>
      </c>
      <c r="I7" s="11"/>
      <c r="J7" s="18">
        <v>1</v>
      </c>
      <c r="K7" s="19"/>
      <c r="L7" s="18">
        <v>19</v>
      </c>
      <c r="M7" s="19"/>
      <c r="N7" s="18">
        <v>7</v>
      </c>
      <c r="O7" s="19"/>
      <c r="P7" s="18">
        <v>2850</v>
      </c>
      <c r="Q7" s="19"/>
      <c r="R7" s="20">
        <v>2700</v>
      </c>
      <c r="S7" s="19"/>
      <c r="T7" s="16"/>
      <c r="U7" s="16"/>
      <c r="V7" s="16"/>
      <c r="W7" s="16"/>
      <c r="X7" s="16"/>
      <c r="Y7" s="17"/>
    </row>
    <row r="8" spans="1:25" x14ac:dyDescent="0.25">
      <c r="I8" s="11"/>
      <c r="J8" s="12" t="s">
        <v>9</v>
      </c>
      <c r="K8" s="12"/>
      <c r="L8" s="12" t="s">
        <v>10</v>
      </c>
      <c r="M8" s="12"/>
      <c r="N8" s="12"/>
      <c r="O8" s="12"/>
      <c r="P8" s="14" t="s">
        <v>11</v>
      </c>
      <c r="Q8" s="12"/>
      <c r="R8" s="12"/>
      <c r="S8" s="12"/>
      <c r="T8" s="16"/>
      <c r="U8" s="16"/>
      <c r="V8" s="16"/>
      <c r="W8" s="16"/>
      <c r="X8" s="16"/>
      <c r="Y8" s="17"/>
    </row>
    <row r="9" spans="1:25" ht="15.75" thickBot="1" x14ac:dyDescent="0.3">
      <c r="C9" s="1"/>
      <c r="I9" s="21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3"/>
    </row>
    <row r="10" spans="1:25" x14ac:dyDescent="0.25">
      <c r="C10" s="1"/>
    </row>
    <row r="11" spans="1:25" ht="15.75" thickBot="1" x14ac:dyDescent="0.3">
      <c r="A11" s="1"/>
      <c r="C11" s="1"/>
      <c r="E11" s="1"/>
      <c r="F11" s="24"/>
      <c r="G11" s="1"/>
    </row>
    <row r="12" spans="1:25" x14ac:dyDescent="0.25">
      <c r="D12" s="1" t="s">
        <v>12</v>
      </c>
      <c r="F12" s="1" t="s">
        <v>12</v>
      </c>
      <c r="I12" s="25" t="s">
        <v>13</v>
      </c>
      <c r="J12" s="26"/>
      <c r="K12" s="26"/>
      <c r="L12" s="9"/>
      <c r="M12" s="9"/>
      <c r="N12" s="9"/>
      <c r="O12" s="9"/>
      <c r="P12" s="9"/>
      <c r="Q12" s="9"/>
      <c r="R12" s="9"/>
      <c r="S12" s="9"/>
      <c r="T12" s="10"/>
      <c r="V12" s="27"/>
    </row>
    <row r="13" spans="1:25" x14ac:dyDescent="0.25">
      <c r="I13" s="28" t="s">
        <v>14</v>
      </c>
      <c r="J13" s="13" t="s">
        <v>15</v>
      </c>
      <c r="K13" s="29" t="s">
        <v>16</v>
      </c>
      <c r="L13" s="30" t="s">
        <v>17</v>
      </c>
      <c r="M13" s="31"/>
      <c r="N13" s="31"/>
      <c r="O13" s="31"/>
      <c r="P13" s="31"/>
      <c r="Q13" s="31"/>
      <c r="R13" s="31"/>
      <c r="S13" s="12"/>
      <c r="T13" s="17"/>
    </row>
    <row r="14" spans="1:25" x14ac:dyDescent="0.25">
      <c r="I14" s="32">
        <v>1</v>
      </c>
      <c r="J14" s="33">
        <v>2</v>
      </c>
      <c r="K14" s="33" t="s">
        <v>18</v>
      </c>
      <c r="L14" s="12"/>
      <c r="M14" s="34" t="s">
        <v>19</v>
      </c>
      <c r="N14" s="34"/>
      <c r="O14" s="34"/>
      <c r="P14" s="34"/>
      <c r="Q14" s="29"/>
      <c r="R14" s="33" t="s">
        <v>20</v>
      </c>
      <c r="S14" s="12"/>
      <c r="T14" s="17"/>
      <c r="V14" s="3">
        <f>SECOND(V12)</f>
        <v>0</v>
      </c>
    </row>
    <row r="15" spans="1:25" x14ac:dyDescent="0.25">
      <c r="A15" s="35"/>
      <c r="C15" s="35"/>
      <c r="E15" s="35"/>
      <c r="I15" s="36">
        <v>58</v>
      </c>
      <c r="J15" s="36">
        <v>58</v>
      </c>
      <c r="K15" s="20">
        <f>I15-J15</f>
        <v>0</v>
      </c>
      <c r="L15" s="12"/>
      <c r="M15" s="29" t="s">
        <v>21</v>
      </c>
      <c r="N15" s="29"/>
      <c r="O15" s="29"/>
      <c r="P15" s="29"/>
      <c r="Q15" s="29"/>
      <c r="R15" s="20">
        <v>1400</v>
      </c>
      <c r="S15" s="12"/>
      <c r="T15" s="17"/>
    </row>
    <row r="16" spans="1:25" x14ac:dyDescent="0.25">
      <c r="A16" s="37"/>
      <c r="C16" s="37"/>
      <c r="E16" s="36"/>
      <c r="H16" s="27"/>
      <c r="I16" s="11"/>
      <c r="J16" s="12"/>
      <c r="K16" s="12" t="s">
        <v>22</v>
      </c>
      <c r="L16" s="12"/>
      <c r="M16" s="12"/>
      <c r="N16" s="12"/>
      <c r="O16" s="33"/>
      <c r="P16" s="12"/>
      <c r="Q16" s="12"/>
      <c r="R16" s="12" t="s">
        <v>23</v>
      </c>
      <c r="S16" s="12"/>
      <c r="T16" s="17"/>
    </row>
    <row r="17" spans="1:20" x14ac:dyDescent="0.25">
      <c r="A17" s="37"/>
      <c r="C17" s="37"/>
      <c r="E17" s="36"/>
      <c r="I17" s="11"/>
      <c r="J17" s="12"/>
      <c r="K17" s="12" t="s">
        <v>24</v>
      </c>
      <c r="L17" s="12"/>
      <c r="M17" s="12"/>
      <c r="N17" s="12"/>
      <c r="O17" s="38" t="s">
        <v>25</v>
      </c>
      <c r="P17" s="12"/>
      <c r="Q17" s="12"/>
      <c r="R17" s="12"/>
      <c r="S17" s="12"/>
      <c r="T17" s="17"/>
    </row>
    <row r="18" spans="1:20" x14ac:dyDescent="0.25">
      <c r="A18" s="37"/>
      <c r="C18" s="37"/>
      <c r="E18" s="36"/>
      <c r="I18" s="28"/>
      <c r="J18" s="14" t="s">
        <v>26</v>
      </c>
      <c r="K18" s="37"/>
      <c r="L18" s="13" t="s">
        <v>27</v>
      </c>
      <c r="M18" s="12"/>
      <c r="N18" s="12"/>
      <c r="O18" s="37">
        <f>R15*K18</f>
        <v>0</v>
      </c>
      <c r="P18" s="12"/>
      <c r="Q18" s="12"/>
      <c r="R18" s="12"/>
      <c r="S18" s="12"/>
      <c r="T18" s="17"/>
    </row>
    <row r="19" spans="1:20" x14ac:dyDescent="0.25">
      <c r="A19" s="37"/>
      <c r="C19" s="37"/>
      <c r="E19" s="36"/>
      <c r="I19" s="39" t="s">
        <v>28</v>
      </c>
      <c r="J19" s="40"/>
      <c r="K19" s="20">
        <v>2</v>
      </c>
      <c r="L19" s="13" t="s">
        <v>27</v>
      </c>
      <c r="M19" s="12"/>
      <c r="N19" s="12"/>
      <c r="O19" s="37">
        <f>R15*K19</f>
        <v>2800</v>
      </c>
      <c r="P19" s="41" t="s">
        <v>29</v>
      </c>
      <c r="Q19" s="12"/>
      <c r="R19" s="12"/>
      <c r="S19" s="12"/>
      <c r="T19" s="17"/>
    </row>
    <row r="20" spans="1:20" ht="15.75" thickBot="1" x14ac:dyDescent="0.3">
      <c r="A20" s="37"/>
      <c r="C20" s="37"/>
      <c r="E20" s="36"/>
      <c r="I20" s="21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3"/>
    </row>
    <row r="23" spans="1:20" ht="18" x14ac:dyDescent="0.3">
      <c r="J23" s="42"/>
    </row>
  </sheetData>
  <mergeCells count="5">
    <mergeCell ref="I5:K5"/>
    <mergeCell ref="T6:X8"/>
    <mergeCell ref="I12:K12"/>
    <mergeCell ref="L13:R13"/>
    <mergeCell ref="I19:J1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par moyenne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2018-03-03T02:01:35Z</dcterms:created>
  <dcterms:modified xsi:type="dcterms:W3CDTF">2018-03-03T02:48:45Z</dcterms:modified>
</cp:coreProperties>
</file>