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pno\Desktop\"/>
    </mc:Choice>
  </mc:AlternateContent>
  <xr:revisionPtr revIDLastSave="0" documentId="12_ncr:500000_{07499152-D8BE-4A77-88AD-F40C008D245D}" xr6:coauthVersionLast="31" xr6:coauthVersionMax="31" xr10:uidLastSave="{00000000-0000-0000-0000-000000000000}"/>
  <bookViews>
    <workbookView xWindow="0" yWindow="0" windowWidth="13050" windowHeight="11460" xr2:uid="{9637676C-3124-4AFF-B82A-4E22521C336B}"/>
  </bookViews>
  <sheets>
    <sheet name="mises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" i="1" l="1"/>
  <c r="G1" i="1" s="1"/>
  <c r="I22" i="1"/>
  <c r="H22" i="1"/>
  <c r="E22" i="1"/>
  <c r="D22" i="1"/>
  <c r="G22" i="1" s="1"/>
  <c r="I21" i="1"/>
  <c r="H21" i="1"/>
  <c r="E21" i="1"/>
  <c r="D21" i="1"/>
  <c r="G21" i="1" s="1"/>
  <c r="I20" i="1"/>
  <c r="H20" i="1"/>
  <c r="E20" i="1"/>
  <c r="D20" i="1"/>
  <c r="G20" i="1" s="1"/>
  <c r="I19" i="1"/>
  <c r="H19" i="1"/>
  <c r="E19" i="1"/>
  <c r="D19" i="1"/>
  <c r="G19" i="1" s="1"/>
  <c r="I18" i="1"/>
  <c r="H18" i="1"/>
  <c r="E18" i="1"/>
  <c r="D18" i="1"/>
  <c r="G18" i="1" s="1"/>
  <c r="I17" i="1"/>
  <c r="H17" i="1"/>
  <c r="E17" i="1"/>
  <c r="D17" i="1"/>
  <c r="G17" i="1" s="1"/>
  <c r="I16" i="1"/>
  <c r="H16" i="1"/>
  <c r="E16" i="1"/>
  <c r="D16" i="1"/>
  <c r="G16" i="1" s="1"/>
  <c r="I15" i="1"/>
  <c r="H15" i="1"/>
  <c r="E15" i="1"/>
  <c r="D15" i="1"/>
  <c r="G15" i="1" s="1"/>
  <c r="I14" i="1"/>
  <c r="H14" i="1"/>
  <c r="E14" i="1"/>
  <c r="D14" i="1"/>
  <c r="G14" i="1" s="1"/>
  <c r="I13" i="1"/>
  <c r="H13" i="1"/>
  <c r="E13" i="1"/>
  <c r="D13" i="1"/>
  <c r="G13" i="1" s="1"/>
  <c r="I12" i="1"/>
  <c r="H12" i="1"/>
  <c r="E12" i="1"/>
  <c r="D12" i="1"/>
  <c r="G12" i="1" s="1"/>
  <c r="I11" i="1"/>
  <c r="H11" i="1"/>
  <c r="E11" i="1"/>
  <c r="D11" i="1"/>
  <c r="G11" i="1" s="1"/>
  <c r="D10" i="1"/>
  <c r="I10" i="1" s="1"/>
  <c r="D9" i="1"/>
  <c r="G9" i="1" s="1"/>
  <c r="H9" i="1" s="1"/>
  <c r="D8" i="1"/>
  <c r="G8" i="1" s="1"/>
  <c r="E7" i="1"/>
  <c r="D7" i="1"/>
  <c r="I7" i="1" s="1"/>
  <c r="E6" i="1"/>
  <c r="D6" i="1"/>
  <c r="I6" i="1" s="1"/>
  <c r="D5" i="1"/>
  <c r="G5" i="1" s="1"/>
  <c r="H5" i="1" s="1"/>
  <c r="D4" i="1"/>
  <c r="E4" i="1" s="1"/>
  <c r="E3" i="1"/>
  <c r="D3" i="1"/>
  <c r="I3" i="1" s="1"/>
  <c r="H8" i="1" l="1"/>
  <c r="E10" i="1"/>
  <c r="G3" i="1"/>
  <c r="H3" i="1" s="1"/>
  <c r="G7" i="1"/>
  <c r="H7" i="1" s="1"/>
  <c r="G6" i="1"/>
  <c r="H6" i="1" s="1"/>
  <c r="G10" i="1"/>
  <c r="H10" i="1" s="1"/>
  <c r="I8" i="1"/>
  <c r="E8" i="1"/>
  <c r="I9" i="1"/>
  <c r="G4" i="1"/>
  <c r="H4" i="1" s="1"/>
  <c r="E5" i="1"/>
  <c r="E9" i="1"/>
  <c r="I4" i="1"/>
  <c r="I5" i="1"/>
  <c r="E23" i="1" l="1"/>
  <c r="I23" i="1"/>
</calcChain>
</file>

<file path=xl/sharedStrings.xml><?xml version="1.0" encoding="utf-8"?>
<sst xmlns="http://schemas.openxmlformats.org/spreadsheetml/2006/main" count="12" uniqueCount="12">
  <si>
    <t>Details Mise</t>
  </si>
  <si>
    <t>MiseT=</t>
  </si>
  <si>
    <t>Cheval</t>
  </si>
  <si>
    <t>Opérateur</t>
  </si>
  <si>
    <t>COTE</t>
  </si>
  <si>
    <t>COTE -5%</t>
  </si>
  <si>
    <t>Mise</t>
  </si>
  <si>
    <t>Mise arrondie</t>
  </si>
  <si>
    <t>GAIN</t>
  </si>
  <si>
    <t>BENEFICE</t>
  </si>
  <si>
    <t>CALCUL 1/COTE</t>
  </si>
  <si>
    <t>&lt;-- SOMME  (si &lt; 1 course rentable)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</si>
</sst>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€&quot;;[Red]\-#,##0\ &quot;€&quot;"/>
    <numFmt numFmtId="164" formatCode="0.0"/>
    <numFmt numFmtId="165" formatCode="#,##0.0\ &quot;€&quot;;[Red]\-#,##0.0\ &quot;€&quot;"/>
  </numFmts>
  <fonts count="5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6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164" fontId="3" fillId="2" borderId="1" xfId="0" applyNumberFormat="1" applyFont="1" applyFill="1" applyBorder="1" applyAlignment="1">
      <alignment horizontal="center" wrapText="1"/>
    </xf>
    <xf numFmtId="6" fontId="3" fillId="0" borderId="1" xfId="0" applyNumberFormat="1" applyFont="1" applyBorder="1" applyAlignment="1">
      <alignment wrapText="1"/>
    </xf>
    <xf numFmtId="165" fontId="3" fillId="2" borderId="1" xfId="0" applyNumberFormat="1" applyFont="1" applyFill="1" applyBorder="1" applyAlignment="1">
      <alignment wrapText="1"/>
    </xf>
    <xf numFmtId="165" fontId="3" fillId="2" borderId="2" xfId="0" applyNumberFormat="1" applyFont="1" applyFill="1" applyBorder="1" applyAlignment="1">
      <alignment wrapText="1"/>
    </xf>
    <xf numFmtId="2" fontId="3" fillId="2" borderId="1" xfId="0" applyNumberFormat="1" applyFont="1" applyFill="1" applyBorder="1"/>
    <xf numFmtId="0" fontId="2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6" fontId="3" fillId="0" borderId="0" xfId="0" applyNumberFormat="1" applyFont="1"/>
    <xf numFmtId="2" fontId="3" fillId="3" borderId="3" xfId="0" applyNumberFormat="1" applyFont="1" applyFill="1" applyBorder="1"/>
    <xf numFmtId="0" fontId="3" fillId="0" borderId="3" xfId="0" applyFont="1" applyBorder="1"/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1</xdr:row>
          <xdr:rowOff>0</xdr:rowOff>
        </xdr:from>
        <xdr:to>
          <xdr:col>11</xdr:col>
          <xdr:colOff>533400</xdr:colOff>
          <xdr:row>3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Calculer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es%20jeux%20et%20ma%20gestion/Nouveau%20dossier/Fichier%20de%20jeu%20A%20COUP%20SU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cret"/>
      <sheetName val="Paramètres"/>
      <sheetName val="mises"/>
      <sheetName val="cotes"/>
      <sheetName val="Fichier de jeu A COUP SUR"/>
    </sheetNames>
    <definedNames>
      <definedName name="Macro2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94773-1543-4228-9AA0-51A111AE2F6F}">
  <dimension ref="A1:J23"/>
  <sheetViews>
    <sheetView tabSelected="1" workbookViewId="0">
      <selection activeCell="G29" sqref="G29"/>
    </sheetView>
  </sheetViews>
  <sheetFormatPr baseColWidth="10" defaultRowHeight="15" x14ac:dyDescent="0.25"/>
  <sheetData>
    <row r="1" spans="1:9" x14ac:dyDescent="0.25">
      <c r="A1" s="21" t="s">
        <v>0</v>
      </c>
      <c r="B1" s="21"/>
      <c r="C1" s="21"/>
      <c r="D1" s="1"/>
      <c r="E1" s="1"/>
      <c r="F1" s="1" t="s">
        <v>1</v>
      </c>
      <c r="G1" s="2">
        <f>F23</f>
        <v>88</v>
      </c>
      <c r="H1" s="3"/>
      <c r="I1" s="1"/>
    </row>
    <row r="2" spans="1:9" ht="29.25" x14ac:dyDescent="0.25">
      <c r="A2" s="1" t="s">
        <v>2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3" t="s">
        <v>9</v>
      </c>
      <c r="I2" s="4" t="s">
        <v>10</v>
      </c>
    </row>
    <row r="3" spans="1:9" x14ac:dyDescent="0.25">
      <c r="A3" s="5">
        <v>1</v>
      </c>
      <c r="B3" s="6"/>
      <c r="C3" s="6">
        <v>5.5</v>
      </c>
      <c r="D3" s="7">
        <f>C3*0.95</f>
        <v>5.2249999999999996</v>
      </c>
      <c r="E3" s="8">
        <f t="shared" ref="E3:E10" si="0">IF(C3&lt;&gt;"",100*(1/D3),0)</f>
        <v>19.138755980861244</v>
      </c>
      <c r="F3" s="9">
        <v>20</v>
      </c>
      <c r="G3" s="10">
        <f>D3*F3</f>
        <v>104.5</v>
      </c>
      <c r="H3" s="11">
        <f t="shared" ref="H3:H10" si="1">IF(C3&lt;&gt;"",G3-$F$23,0)</f>
        <v>16.5</v>
      </c>
      <c r="I3" s="12">
        <f t="shared" ref="I3:I10" si="2">IF(C3&lt;&gt;"",1/D3,0)</f>
        <v>0.19138755980861244</v>
      </c>
    </row>
    <row r="4" spans="1:9" x14ac:dyDescent="0.25">
      <c r="A4" s="5">
        <v>2</v>
      </c>
      <c r="B4" s="6"/>
      <c r="C4" s="6">
        <v>15.8</v>
      </c>
      <c r="D4" s="7">
        <f t="shared" ref="D4:D22" si="3">C4*0.95</f>
        <v>15.01</v>
      </c>
      <c r="E4" s="8">
        <f t="shared" si="0"/>
        <v>6.6622251832111932</v>
      </c>
      <c r="F4" s="9">
        <v>7</v>
      </c>
      <c r="G4" s="10">
        <f t="shared" ref="G4:G22" si="4">D4*F4</f>
        <v>105.07</v>
      </c>
      <c r="H4" s="11">
        <f t="shared" si="1"/>
        <v>17.069999999999993</v>
      </c>
      <c r="I4" s="12">
        <f t="shared" si="2"/>
        <v>6.6622251832111928E-2</v>
      </c>
    </row>
    <row r="5" spans="1:9" x14ac:dyDescent="0.25">
      <c r="A5" s="5">
        <v>3</v>
      </c>
      <c r="B5" s="6"/>
      <c r="C5" s="6">
        <v>67.7</v>
      </c>
      <c r="D5" s="7">
        <f t="shared" si="3"/>
        <v>64.314999999999998</v>
      </c>
      <c r="E5" s="8">
        <f t="shared" si="0"/>
        <v>1.5548472362590378</v>
      </c>
      <c r="F5" s="9">
        <v>2</v>
      </c>
      <c r="G5" s="10">
        <f t="shared" si="4"/>
        <v>128.63</v>
      </c>
      <c r="H5" s="11">
        <f t="shared" si="1"/>
        <v>40.629999999999995</v>
      </c>
      <c r="I5" s="12">
        <f t="shared" si="2"/>
        <v>1.5548472362590377E-2</v>
      </c>
    </row>
    <row r="6" spans="1:9" x14ac:dyDescent="0.25">
      <c r="A6" s="5">
        <v>4</v>
      </c>
      <c r="B6" s="6"/>
      <c r="C6" s="6">
        <v>9.3000000000000007</v>
      </c>
      <c r="D6" s="7">
        <f t="shared" si="3"/>
        <v>8.8350000000000009</v>
      </c>
      <c r="E6" s="8">
        <f t="shared" si="0"/>
        <v>11.318619128466326</v>
      </c>
      <c r="F6" s="9">
        <v>12</v>
      </c>
      <c r="G6" s="10">
        <f t="shared" si="4"/>
        <v>106.02000000000001</v>
      </c>
      <c r="H6" s="11">
        <f t="shared" si="1"/>
        <v>18.02000000000001</v>
      </c>
      <c r="I6" s="12">
        <f t="shared" si="2"/>
        <v>0.11318619128466326</v>
      </c>
    </row>
    <row r="7" spans="1:9" x14ac:dyDescent="0.25">
      <c r="A7" s="5">
        <v>5</v>
      </c>
      <c r="B7" s="6"/>
      <c r="C7" s="6">
        <v>16.600000000000001</v>
      </c>
      <c r="D7" s="7">
        <f t="shared" si="3"/>
        <v>15.770000000000001</v>
      </c>
      <c r="E7" s="8">
        <f t="shared" si="0"/>
        <v>6.3411540900443875</v>
      </c>
      <c r="F7" s="9">
        <v>7</v>
      </c>
      <c r="G7" s="10">
        <f t="shared" si="4"/>
        <v>110.39000000000001</v>
      </c>
      <c r="H7" s="11">
        <f t="shared" si="1"/>
        <v>22.390000000000015</v>
      </c>
      <c r="I7" s="12">
        <f t="shared" si="2"/>
        <v>6.3411540900443875E-2</v>
      </c>
    </row>
    <row r="8" spans="1:9" x14ac:dyDescent="0.25">
      <c r="A8" s="13">
        <v>6</v>
      </c>
      <c r="B8" s="14"/>
      <c r="C8" s="14">
        <v>3.8</v>
      </c>
      <c r="D8" s="7">
        <f t="shared" si="3"/>
        <v>3.61</v>
      </c>
      <c r="E8" s="8">
        <f t="shared" si="0"/>
        <v>27.70083102493075</v>
      </c>
      <c r="F8" s="9">
        <v>28</v>
      </c>
      <c r="G8" s="10">
        <f t="shared" si="4"/>
        <v>101.08</v>
      </c>
      <c r="H8" s="11">
        <f t="shared" si="1"/>
        <v>13.079999999999998</v>
      </c>
      <c r="I8" s="12">
        <f t="shared" si="2"/>
        <v>0.2770083102493075</v>
      </c>
    </row>
    <row r="9" spans="1:9" x14ac:dyDescent="0.25">
      <c r="A9" s="5">
        <v>7</v>
      </c>
      <c r="B9" s="6"/>
      <c r="C9" s="6">
        <v>12.3</v>
      </c>
      <c r="D9" s="7">
        <f t="shared" si="3"/>
        <v>11.685</v>
      </c>
      <c r="E9" s="8">
        <f t="shared" si="0"/>
        <v>8.5579803166452706</v>
      </c>
      <c r="F9" s="9">
        <v>9</v>
      </c>
      <c r="G9" s="10">
        <f t="shared" si="4"/>
        <v>105.16500000000001</v>
      </c>
      <c r="H9" s="10">
        <f t="shared" si="1"/>
        <v>17.165000000000006</v>
      </c>
      <c r="I9" s="12">
        <f t="shared" si="2"/>
        <v>8.5579803166452709E-2</v>
      </c>
    </row>
    <row r="10" spans="1:9" x14ac:dyDescent="0.25">
      <c r="A10" s="5">
        <v>8</v>
      </c>
      <c r="B10" s="6"/>
      <c r="C10" s="6">
        <v>45.1</v>
      </c>
      <c r="D10" s="7">
        <f t="shared" si="3"/>
        <v>42.844999999999999</v>
      </c>
      <c r="E10" s="8">
        <f t="shared" si="0"/>
        <v>2.333994631812347</v>
      </c>
      <c r="F10" s="9">
        <v>3</v>
      </c>
      <c r="G10" s="10">
        <f t="shared" si="4"/>
        <v>128.535</v>
      </c>
      <c r="H10" s="10">
        <f t="shared" si="1"/>
        <v>40.534999999999997</v>
      </c>
      <c r="I10" s="12">
        <f t="shared" si="2"/>
        <v>2.3339946318123469E-2</v>
      </c>
    </row>
    <row r="11" spans="1:9" x14ac:dyDescent="0.25">
      <c r="A11" s="5">
        <v>9</v>
      </c>
      <c r="B11" s="6"/>
      <c r="C11" s="6"/>
      <c r="D11" s="7">
        <f t="shared" si="3"/>
        <v>0</v>
      </c>
      <c r="E11" s="8">
        <f>IF(C11&lt;&gt;"",100*(1/D11),0)</f>
        <v>0</v>
      </c>
      <c r="F11" s="9"/>
      <c r="G11" s="10">
        <f t="shared" si="4"/>
        <v>0</v>
      </c>
      <c r="H11" s="10">
        <f>IF(C11&lt;&gt;"",G11-$F$23,0)</f>
        <v>0</v>
      </c>
      <c r="I11" s="12">
        <f>IF(C11&lt;&gt;"",1/D11,0)</f>
        <v>0</v>
      </c>
    </row>
    <row r="12" spans="1:9" x14ac:dyDescent="0.25">
      <c r="A12" s="5">
        <v>10</v>
      </c>
      <c r="B12" s="6"/>
      <c r="C12" s="6"/>
      <c r="D12" s="7">
        <f t="shared" si="3"/>
        <v>0</v>
      </c>
      <c r="E12" s="8">
        <f t="shared" ref="E12:E22" si="5">IF(C12&lt;&gt;"",100*(1/D12),0)</f>
        <v>0</v>
      </c>
      <c r="F12" s="9"/>
      <c r="G12" s="10">
        <f t="shared" si="4"/>
        <v>0</v>
      </c>
      <c r="H12" s="10">
        <f t="shared" ref="H12:H22" si="6">IF(C12&lt;&gt;"",G12-$F$23,0)</f>
        <v>0</v>
      </c>
      <c r="I12" s="12">
        <f t="shared" ref="I12:I22" si="7">IF(C12&lt;&gt;"",1/D12,0)</f>
        <v>0</v>
      </c>
    </row>
    <row r="13" spans="1:9" x14ac:dyDescent="0.25">
      <c r="A13" s="5">
        <v>11</v>
      </c>
      <c r="B13" s="6"/>
      <c r="C13" s="6"/>
      <c r="D13" s="7">
        <f t="shared" si="3"/>
        <v>0</v>
      </c>
      <c r="E13" s="8">
        <f t="shared" si="5"/>
        <v>0</v>
      </c>
      <c r="F13" s="9"/>
      <c r="G13" s="10">
        <f t="shared" si="4"/>
        <v>0</v>
      </c>
      <c r="H13" s="10">
        <f t="shared" si="6"/>
        <v>0</v>
      </c>
      <c r="I13" s="12">
        <f t="shared" si="7"/>
        <v>0</v>
      </c>
    </row>
    <row r="14" spans="1:9" x14ac:dyDescent="0.25">
      <c r="A14" s="5">
        <v>12</v>
      </c>
      <c r="B14" s="6"/>
      <c r="C14" s="6"/>
      <c r="D14" s="7">
        <f t="shared" si="3"/>
        <v>0</v>
      </c>
      <c r="E14" s="8">
        <f t="shared" si="5"/>
        <v>0</v>
      </c>
      <c r="F14" s="9"/>
      <c r="G14" s="10">
        <f t="shared" si="4"/>
        <v>0</v>
      </c>
      <c r="H14" s="10">
        <f t="shared" si="6"/>
        <v>0</v>
      </c>
      <c r="I14" s="12">
        <f t="shared" si="7"/>
        <v>0</v>
      </c>
    </row>
    <row r="15" spans="1:9" x14ac:dyDescent="0.25">
      <c r="A15" s="5">
        <v>13</v>
      </c>
      <c r="B15" s="6"/>
      <c r="C15" s="6"/>
      <c r="D15" s="7">
        <f t="shared" si="3"/>
        <v>0</v>
      </c>
      <c r="E15" s="8">
        <f t="shared" si="5"/>
        <v>0</v>
      </c>
      <c r="F15" s="9"/>
      <c r="G15" s="10">
        <f t="shared" si="4"/>
        <v>0</v>
      </c>
      <c r="H15" s="10">
        <f t="shared" si="6"/>
        <v>0</v>
      </c>
      <c r="I15" s="12">
        <f t="shared" si="7"/>
        <v>0</v>
      </c>
    </row>
    <row r="16" spans="1:9" x14ac:dyDescent="0.25">
      <c r="A16" s="5">
        <v>14</v>
      </c>
      <c r="B16" s="6"/>
      <c r="C16" s="6"/>
      <c r="D16" s="7">
        <f t="shared" si="3"/>
        <v>0</v>
      </c>
      <c r="E16" s="8">
        <f t="shared" si="5"/>
        <v>0</v>
      </c>
      <c r="F16" s="9"/>
      <c r="G16" s="10">
        <f t="shared" si="4"/>
        <v>0</v>
      </c>
      <c r="H16" s="10">
        <f t="shared" si="6"/>
        <v>0</v>
      </c>
      <c r="I16" s="12">
        <f t="shared" si="7"/>
        <v>0</v>
      </c>
    </row>
    <row r="17" spans="1:10" x14ac:dyDescent="0.25">
      <c r="A17" s="5">
        <v>15</v>
      </c>
      <c r="B17" s="6"/>
      <c r="C17" s="6"/>
      <c r="D17" s="7">
        <f t="shared" si="3"/>
        <v>0</v>
      </c>
      <c r="E17" s="8">
        <f t="shared" si="5"/>
        <v>0</v>
      </c>
      <c r="F17" s="9"/>
      <c r="G17" s="10">
        <f t="shared" si="4"/>
        <v>0</v>
      </c>
      <c r="H17" s="10">
        <f t="shared" si="6"/>
        <v>0</v>
      </c>
      <c r="I17" s="12">
        <f t="shared" si="7"/>
        <v>0</v>
      </c>
    </row>
    <row r="18" spans="1:10" x14ac:dyDescent="0.25">
      <c r="A18" s="5">
        <v>16</v>
      </c>
      <c r="B18" s="6"/>
      <c r="C18" s="6"/>
      <c r="D18" s="7">
        <f t="shared" si="3"/>
        <v>0</v>
      </c>
      <c r="E18" s="8">
        <f t="shared" si="5"/>
        <v>0</v>
      </c>
      <c r="F18" s="9"/>
      <c r="G18" s="10">
        <f t="shared" si="4"/>
        <v>0</v>
      </c>
      <c r="H18" s="10">
        <f t="shared" si="6"/>
        <v>0</v>
      </c>
      <c r="I18" s="12">
        <f t="shared" si="7"/>
        <v>0</v>
      </c>
    </row>
    <row r="19" spans="1:10" x14ac:dyDescent="0.25">
      <c r="A19" s="5">
        <v>17</v>
      </c>
      <c r="B19" s="6"/>
      <c r="C19" s="6"/>
      <c r="D19" s="7">
        <f t="shared" si="3"/>
        <v>0</v>
      </c>
      <c r="E19" s="8">
        <f t="shared" si="5"/>
        <v>0</v>
      </c>
      <c r="F19" s="9"/>
      <c r="G19" s="10">
        <f t="shared" si="4"/>
        <v>0</v>
      </c>
      <c r="H19" s="10">
        <f t="shared" si="6"/>
        <v>0</v>
      </c>
      <c r="I19" s="12">
        <f t="shared" si="7"/>
        <v>0</v>
      </c>
    </row>
    <row r="20" spans="1:10" x14ac:dyDescent="0.25">
      <c r="A20" s="5">
        <v>18</v>
      </c>
      <c r="B20" s="6"/>
      <c r="C20" s="6"/>
      <c r="D20" s="7">
        <f t="shared" si="3"/>
        <v>0</v>
      </c>
      <c r="E20" s="8">
        <f t="shared" si="5"/>
        <v>0</v>
      </c>
      <c r="F20" s="9"/>
      <c r="G20" s="10">
        <f t="shared" si="4"/>
        <v>0</v>
      </c>
      <c r="H20" s="10">
        <f t="shared" si="6"/>
        <v>0</v>
      </c>
      <c r="I20" s="12">
        <f t="shared" si="7"/>
        <v>0</v>
      </c>
    </row>
    <row r="21" spans="1:10" x14ac:dyDescent="0.25">
      <c r="A21" s="5">
        <v>19</v>
      </c>
      <c r="B21" s="6"/>
      <c r="C21" s="6"/>
      <c r="D21" s="7">
        <f t="shared" si="3"/>
        <v>0</v>
      </c>
      <c r="E21" s="8">
        <f t="shared" si="5"/>
        <v>0</v>
      </c>
      <c r="F21" s="9"/>
      <c r="G21" s="10">
        <f t="shared" si="4"/>
        <v>0</v>
      </c>
      <c r="H21" s="10">
        <f t="shared" si="6"/>
        <v>0</v>
      </c>
      <c r="I21" s="12">
        <f t="shared" si="7"/>
        <v>0</v>
      </c>
    </row>
    <row r="22" spans="1:10" x14ac:dyDescent="0.25">
      <c r="A22" s="5">
        <v>20</v>
      </c>
      <c r="B22" s="6"/>
      <c r="C22" s="6"/>
      <c r="D22" s="7">
        <f t="shared" si="3"/>
        <v>0</v>
      </c>
      <c r="E22" s="8">
        <f t="shared" si="5"/>
        <v>0</v>
      </c>
      <c r="F22" s="9"/>
      <c r="G22" s="10">
        <f t="shared" si="4"/>
        <v>0</v>
      </c>
      <c r="H22" s="10">
        <f t="shared" si="6"/>
        <v>0</v>
      </c>
      <c r="I22" s="12">
        <f t="shared" si="7"/>
        <v>0</v>
      </c>
    </row>
    <row r="23" spans="1:10" x14ac:dyDescent="0.25">
      <c r="A23" s="15"/>
      <c r="B23" s="15"/>
      <c r="C23" s="16"/>
      <c r="D23" s="15"/>
      <c r="E23" s="17">
        <f>SUM(E3:E22)</f>
        <v>83.608407592230549</v>
      </c>
      <c r="F23" s="18">
        <f>SUM(F3:F22)</f>
        <v>88</v>
      </c>
      <c r="G23" s="15"/>
      <c r="H23" s="15"/>
      <c r="I23" s="19">
        <f>SUM(I3:I22)</f>
        <v>0.83608407592230549</v>
      </c>
      <c r="J23" s="20" t="s">
        <v>11</v>
      </c>
    </row>
  </sheetData>
  <mergeCells count="1">
    <mergeCell ref="A1:C1"/>
  </mergeCells>
  <conditionalFormatting sqref="I23">
    <cfRule type="cellIs" dxfId="0" priority="1" stopIfTrue="1" operator="greaterThan">
      <formula>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Macro2">
                <anchor moveWithCells="1" sizeWithCells="1">
                  <from>
                    <xdr:col>10</xdr:col>
                    <xdr:colOff>0</xdr:colOff>
                    <xdr:row>1</xdr:row>
                    <xdr:rowOff>0</xdr:rowOff>
                  </from>
                  <to>
                    <xdr:col>11</xdr:col>
                    <xdr:colOff>533400</xdr:colOff>
                    <xdr:row>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mises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hypno</dc:creator>
  <cp:lastModifiedBy>hypno</cp:lastModifiedBy>
  <dcterms:created xsi:type="dcterms:W3CDTF">2018-04-05T17:53:34Z</dcterms:created>
  <dcterms:modified xsi:type="dcterms:W3CDTF">2018-04-06T11:11:17Z</dcterms:modified>
</cp:coreProperties>
</file>