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inance\Comptes à payer\WILMAT\"/>
    </mc:Choice>
  </mc:AlternateContent>
  <bookViews>
    <workbookView xWindow="360" yWindow="30" windowWidth="19320" windowHeight="2895" activeTab="1"/>
  </bookViews>
  <sheets>
    <sheet name="Feuil1" sheetId="1" r:id="rId1"/>
    <sheet name="Essai" sheetId="4" r:id="rId2"/>
  </sheets>
  <calcPr calcId="162913"/>
</workbook>
</file>

<file path=xl/calcChain.xml><?xml version="1.0" encoding="utf-8"?>
<calcChain xmlns="http://schemas.openxmlformats.org/spreadsheetml/2006/main">
  <c r="L5" i="4" l="1"/>
  <c r="L6" i="4"/>
  <c r="L7" i="4"/>
  <c r="K20" i="4"/>
  <c r="L6" i="1" l="1" a="1"/>
  <c r="L6" i="1" s="1"/>
  <c r="I6" i="1" s="1" a="1"/>
  <c r="I6" i="1" s="1"/>
  <c r="L7" i="1" a="1"/>
  <c r="L7" i="1" s="1"/>
  <c r="I7" i="1" s="1" a="1"/>
  <c r="I7" i="1" s="1"/>
  <c r="L5" i="1" a="1"/>
  <c r="L5" i="1" s="1"/>
  <c r="I5" i="1" s="1" a="1"/>
  <c r="I5" i="1" s="1"/>
</calcChain>
</file>

<file path=xl/sharedStrings.xml><?xml version="1.0" encoding="utf-8"?>
<sst xmlns="http://schemas.openxmlformats.org/spreadsheetml/2006/main" count="110" uniqueCount="28">
  <si>
    <t>Date Realisation</t>
  </si>
  <si>
    <t>Zone</t>
  </si>
  <si>
    <t>Lieu</t>
  </si>
  <si>
    <t>Puissance</t>
  </si>
  <si>
    <t>taille</t>
  </si>
  <si>
    <t>P</t>
  </si>
  <si>
    <t>G</t>
  </si>
  <si>
    <t>M</t>
  </si>
  <si>
    <t>S</t>
  </si>
  <si>
    <t>A</t>
  </si>
  <si>
    <t>C</t>
  </si>
  <si>
    <t>D</t>
  </si>
  <si>
    <t>B</t>
  </si>
  <si>
    <t>E</t>
  </si>
  <si>
    <t>ZAC1</t>
  </si>
  <si>
    <t>ZAC6</t>
  </si>
  <si>
    <t>ZAC4</t>
  </si>
  <si>
    <t>ZAC3</t>
  </si>
  <si>
    <t>ZAC2</t>
  </si>
  <si>
    <t>1er plus grand tel que colonne lieu = ZAC4 ou ZAC3  ==&gt;</t>
  </si>
  <si>
    <t xml:space="preserve">Date 2e le : </t>
  </si>
  <si>
    <t xml:space="preserve">Date 1er le : </t>
  </si>
  <si>
    <t xml:space="preserve">Date 3e le : </t>
  </si>
  <si>
    <t>2e plus grand tel que colonne lieu = ZAC4 ou ZAC3  ==&gt;</t>
  </si>
  <si>
    <t>3e plus grand tel que colonne lieu = ZAC4 ou ZAC3  ==&gt;</t>
  </si>
  <si>
    <t xml:space="preserve">je souhaite avoir le résultat ci-dessous (en vert): </t>
  </si>
  <si>
    <t>https://forum.excel-pratique.com/viewtopic.php?f=2&amp;t=48914&amp;p=612570#p612570</t>
  </si>
  <si>
    <t>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</si>
</sst>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2" borderId="0" xfId="0" applyFill="1"/>
    <xf numFmtId="164" fontId="1" fillId="0" borderId="0" xfId="0" applyNumberFormat="1" applyFont="1"/>
    <xf numFmtId="0" fontId="1" fillId="0" borderId="0" xfId="0" applyFont="1"/>
    <xf numFmtId="0" fontId="0" fillId="3" borderId="0" xfId="0" applyFill="1"/>
    <xf numFmtId="0" fontId="0" fillId="4" borderId="0" xfId="0" applyFill="1"/>
    <xf numFmtId="164" fontId="0" fillId="4" borderId="0" xfId="0" applyNumberFormat="1" applyFill="1"/>
    <xf numFmtId="0" fontId="0" fillId="5" borderId="0" xfId="0" applyFill="1"/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workbookViewId="0">
      <selection activeCell="E17" sqref="E17"/>
    </sheetView>
  </sheetViews>
  <sheetFormatPr baseColWidth="10" defaultRowHeight="15" x14ac:dyDescent="0.25"/>
  <cols>
    <col min="1" max="1" width="15.42578125" style="1" bestFit="1" customWidth="1"/>
    <col min="6" max="6" width="3.85546875" customWidth="1"/>
    <col min="7" max="7" width="3.28515625" customWidth="1"/>
    <col min="10" max="10" width="3.140625" customWidth="1"/>
    <col min="11" max="11" width="50.28515625" bestFit="1" customWidth="1"/>
  </cols>
  <sheetData>
    <row r="1" spans="1:13" x14ac:dyDescent="0.25">
      <c r="A1" s="3" t="s">
        <v>0</v>
      </c>
      <c r="B1" s="4" t="s">
        <v>4</v>
      </c>
      <c r="C1" s="4" t="s">
        <v>1</v>
      </c>
      <c r="D1" s="4" t="s">
        <v>2</v>
      </c>
      <c r="E1" s="4" t="s">
        <v>3</v>
      </c>
      <c r="M1" s="8" t="s">
        <v>17</v>
      </c>
    </row>
    <row r="2" spans="1:13" x14ac:dyDescent="0.25">
      <c r="A2" s="1">
        <v>41673</v>
      </c>
      <c r="B2" t="s">
        <v>5</v>
      </c>
      <c r="C2" t="s">
        <v>9</v>
      </c>
      <c r="D2" t="s">
        <v>14</v>
      </c>
      <c r="E2">
        <v>3000</v>
      </c>
      <c r="H2" s="5" t="s">
        <v>25</v>
      </c>
      <c r="I2" s="5"/>
      <c r="J2" s="5"/>
      <c r="K2" s="5"/>
      <c r="M2" s="8" t="s">
        <v>16</v>
      </c>
    </row>
    <row r="3" spans="1:13" x14ac:dyDescent="0.25">
      <c r="A3" s="1">
        <v>41676</v>
      </c>
      <c r="B3" t="s">
        <v>6</v>
      </c>
      <c r="C3" t="s">
        <v>10</v>
      </c>
      <c r="D3" t="s">
        <v>18</v>
      </c>
      <c r="E3">
        <v>18000</v>
      </c>
      <c r="M3" s="8"/>
    </row>
    <row r="4" spans="1:13" x14ac:dyDescent="0.25">
      <c r="A4" s="1">
        <v>41687</v>
      </c>
      <c r="B4" t="s">
        <v>7</v>
      </c>
      <c r="C4" t="s">
        <v>11</v>
      </c>
      <c r="D4" t="s">
        <v>17</v>
      </c>
      <c r="E4">
        <v>6000</v>
      </c>
    </row>
    <row r="5" spans="1:13" x14ac:dyDescent="0.25">
      <c r="A5" s="1">
        <v>41693</v>
      </c>
      <c r="B5" t="s">
        <v>8</v>
      </c>
      <c r="C5" t="s">
        <v>11</v>
      </c>
      <c r="D5" t="s">
        <v>15</v>
      </c>
      <c r="E5">
        <v>7000</v>
      </c>
      <c r="H5" s="2" t="s">
        <v>21</v>
      </c>
      <c r="I5" s="7">
        <f t="array" ref="I5">INDEX(A$2:A$14,MATCH(L5,IF(COUNTIF(M$1:M$3,D$2:D$14),E$2:E$14),0))</f>
        <v>41695</v>
      </c>
      <c r="K5" s="2" t="s">
        <v>19</v>
      </c>
      <c r="L5" s="6">
        <f t="array" ref="L5">LARGE(IF(COUNTIF(M$1:M$3,D$2:D$14),E$2:E$14),ROWS($5:5))</f>
        <v>23000</v>
      </c>
    </row>
    <row r="6" spans="1:13" x14ac:dyDescent="0.25">
      <c r="A6" s="1">
        <v>41679</v>
      </c>
      <c r="B6" t="s">
        <v>6</v>
      </c>
      <c r="C6" t="s">
        <v>9</v>
      </c>
      <c r="D6" t="s">
        <v>16</v>
      </c>
      <c r="E6">
        <v>2000</v>
      </c>
      <c r="H6" s="2" t="s">
        <v>20</v>
      </c>
      <c r="I6" s="7">
        <f t="array" ref="I6">INDEX(A$2:A$14,MATCH(L6,IF(COUNTIF(M$1:M$3,D$2:D$14),E$2:E$14),0))</f>
        <v>41680</v>
      </c>
      <c r="K6" s="2" t="s">
        <v>23</v>
      </c>
      <c r="L6" s="6">
        <f t="array" ref="L6">LARGE(IF(COUNTIF(M$1:M$3,D$2:D$14),E$2:E$14),ROWS($5:6))</f>
        <v>16000</v>
      </c>
    </row>
    <row r="7" spans="1:13" x14ac:dyDescent="0.25">
      <c r="A7" s="1">
        <v>41681</v>
      </c>
      <c r="B7" t="s">
        <v>5</v>
      </c>
      <c r="C7" t="s">
        <v>9</v>
      </c>
      <c r="D7" t="s">
        <v>17</v>
      </c>
      <c r="E7">
        <v>1000</v>
      </c>
      <c r="H7" s="2" t="s">
        <v>22</v>
      </c>
      <c r="I7" s="7">
        <f t="array" ref="I7">INDEX(A$2:A$14,MATCH(L7,IF(COUNTIF(M$1:M$3,D$2:D$14),E$2:E$14),0))</f>
        <v>41683</v>
      </c>
      <c r="K7" s="2" t="s">
        <v>24</v>
      </c>
      <c r="L7" s="6">
        <f t="array" ref="L7">LARGE(IF(COUNTIF(M$1:M$3,D$2:D$14),E$2:E$14),ROWS($5:7))</f>
        <v>9000</v>
      </c>
    </row>
    <row r="8" spans="1:13" x14ac:dyDescent="0.25">
      <c r="A8" s="1">
        <v>41678</v>
      </c>
      <c r="B8" t="s">
        <v>5</v>
      </c>
      <c r="C8" t="s">
        <v>7</v>
      </c>
      <c r="D8" t="s">
        <v>15</v>
      </c>
      <c r="E8">
        <v>12000</v>
      </c>
    </row>
    <row r="9" spans="1:13" x14ac:dyDescent="0.25">
      <c r="A9" s="1">
        <v>41697</v>
      </c>
      <c r="B9" t="s">
        <v>7</v>
      </c>
      <c r="C9" t="s">
        <v>11</v>
      </c>
      <c r="D9" t="s">
        <v>15</v>
      </c>
      <c r="E9">
        <v>24000</v>
      </c>
      <c r="I9" s="9">
        <v>2</v>
      </c>
      <c r="L9" s="9">
        <v>1</v>
      </c>
    </row>
    <row r="10" spans="1:13" x14ac:dyDescent="0.25">
      <c r="A10" s="1">
        <v>41683</v>
      </c>
      <c r="B10" t="s">
        <v>7</v>
      </c>
      <c r="C10" t="s">
        <v>9</v>
      </c>
      <c r="D10" t="s">
        <v>17</v>
      </c>
      <c r="E10">
        <v>9000</v>
      </c>
    </row>
    <row r="11" spans="1:13" x14ac:dyDescent="0.25">
      <c r="A11" s="1">
        <v>41688</v>
      </c>
      <c r="B11" t="s">
        <v>7</v>
      </c>
      <c r="C11" t="s">
        <v>12</v>
      </c>
      <c r="D11" t="s">
        <v>14</v>
      </c>
      <c r="E11">
        <v>17000</v>
      </c>
    </row>
    <row r="12" spans="1:13" x14ac:dyDescent="0.25">
      <c r="A12" s="1">
        <v>41695</v>
      </c>
      <c r="B12" t="s">
        <v>6</v>
      </c>
      <c r="C12" t="s">
        <v>9</v>
      </c>
      <c r="D12" t="s">
        <v>16</v>
      </c>
      <c r="E12">
        <v>23000</v>
      </c>
    </row>
    <row r="13" spans="1:13" x14ac:dyDescent="0.25">
      <c r="A13" s="1">
        <v>41672</v>
      </c>
      <c r="B13" t="s">
        <v>5</v>
      </c>
      <c r="C13" t="s">
        <v>13</v>
      </c>
      <c r="D13" t="s">
        <v>16</v>
      </c>
      <c r="E13">
        <v>5000</v>
      </c>
    </row>
    <row r="14" spans="1:13" x14ac:dyDescent="0.25">
      <c r="A14" s="1">
        <v>41680</v>
      </c>
      <c r="B14" t="s">
        <v>6</v>
      </c>
      <c r="C14" t="s">
        <v>9</v>
      </c>
      <c r="D14" t="s">
        <v>16</v>
      </c>
      <c r="E14">
        <v>16000</v>
      </c>
    </row>
    <row r="17" spans="1:1" x14ac:dyDescent="0.25">
      <c r="A17" s="1" t="s">
        <v>27</v>
      </c>
    </row>
    <row r="18" spans="1:1" x14ac:dyDescent="0.25">
      <c r="A18" s="1" t="s">
        <v>26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K11" sqref="K11"/>
    </sheetView>
  </sheetViews>
  <sheetFormatPr baseColWidth="10" defaultRowHeight="15" x14ac:dyDescent="0.25"/>
  <cols>
    <col min="1" max="1" width="15.42578125" style="1" bestFit="1" customWidth="1"/>
    <col min="6" max="6" width="3.85546875" customWidth="1"/>
    <col min="7" max="7" width="3.28515625" customWidth="1"/>
    <col min="10" max="10" width="3.140625" customWidth="1"/>
    <col min="11" max="11" width="50.28515625" bestFit="1" customWidth="1"/>
  </cols>
  <sheetData>
    <row r="1" spans="1:13" x14ac:dyDescent="0.25">
      <c r="A1" s="3" t="s">
        <v>0</v>
      </c>
      <c r="B1" s="4" t="s">
        <v>4</v>
      </c>
      <c r="C1" s="4" t="s">
        <v>1</v>
      </c>
      <c r="D1" s="4" t="s">
        <v>2</v>
      </c>
      <c r="E1" s="4" t="s">
        <v>3</v>
      </c>
      <c r="M1" s="8" t="s">
        <v>17</v>
      </c>
    </row>
    <row r="2" spans="1:13" x14ac:dyDescent="0.25">
      <c r="A2" s="1">
        <v>41673</v>
      </c>
      <c r="B2" t="s">
        <v>5</v>
      </c>
      <c r="C2" t="s">
        <v>9</v>
      </c>
      <c r="D2" t="s">
        <v>14</v>
      </c>
      <c r="E2">
        <v>3000</v>
      </c>
      <c r="H2" s="5" t="s">
        <v>25</v>
      </c>
      <c r="I2" s="5"/>
      <c r="J2" s="5"/>
      <c r="K2" s="5"/>
      <c r="M2" s="8" t="s">
        <v>16</v>
      </c>
    </row>
    <row r="3" spans="1:13" x14ac:dyDescent="0.25">
      <c r="A3" s="1">
        <v>41676</v>
      </c>
      <c r="B3" t="s">
        <v>6</v>
      </c>
      <c r="C3" t="s">
        <v>10</v>
      </c>
      <c r="D3" t="s">
        <v>18</v>
      </c>
      <c r="E3">
        <v>18000</v>
      </c>
      <c r="M3" s="8"/>
    </row>
    <row r="4" spans="1:13" x14ac:dyDescent="0.25">
      <c r="A4" s="1">
        <v>41687</v>
      </c>
      <c r="B4" t="s">
        <v>7</v>
      </c>
      <c r="C4" t="s">
        <v>11</v>
      </c>
      <c r="D4" t="s">
        <v>17</v>
      </c>
      <c r="E4">
        <v>6000</v>
      </c>
    </row>
    <row r="5" spans="1:13" x14ac:dyDescent="0.25">
      <c r="A5" s="1">
        <v>41693</v>
      </c>
      <c r="B5" t="s">
        <v>8</v>
      </c>
      <c r="C5" t="s">
        <v>11</v>
      </c>
      <c r="D5" t="s">
        <v>15</v>
      </c>
      <c r="E5">
        <v>7000</v>
      </c>
      <c r="H5" s="2" t="s">
        <v>21</v>
      </c>
      <c r="I5" s="7"/>
      <c r="K5" s="2" t="s">
        <v>19</v>
      </c>
      <c r="L5" s="6">
        <f>LARGE(IF(COUNTIF($M$1:$M$3,$D$2:$D$14),$E$2:$E$14,),ROWS($5:5))</f>
        <v>0</v>
      </c>
    </row>
    <row r="6" spans="1:13" x14ac:dyDescent="0.25">
      <c r="A6" s="1">
        <v>41679</v>
      </c>
      <c r="B6" t="s">
        <v>6</v>
      </c>
      <c r="C6" t="s">
        <v>9</v>
      </c>
      <c r="D6" t="s">
        <v>16</v>
      </c>
      <c r="E6">
        <v>2000</v>
      </c>
      <c r="H6" s="2" t="s">
        <v>20</v>
      </c>
      <c r="I6" s="7"/>
      <c r="K6" s="2" t="s">
        <v>23</v>
      </c>
      <c r="L6" s="6">
        <f>LARGE(IF(COUNTIF($M$1:$M$3,$D$2:$D$14),$E$2:$E$14,),ROWS($5:6))</f>
        <v>23000</v>
      </c>
    </row>
    <row r="7" spans="1:13" x14ac:dyDescent="0.25">
      <c r="A7" s="1">
        <v>41681</v>
      </c>
      <c r="B7" t="s">
        <v>5</v>
      </c>
      <c r="C7" t="s">
        <v>9</v>
      </c>
      <c r="D7" t="s">
        <v>17</v>
      </c>
      <c r="E7">
        <v>1000</v>
      </c>
      <c r="H7" s="2" t="s">
        <v>22</v>
      </c>
      <c r="I7" s="7"/>
      <c r="K7" s="2" t="s">
        <v>24</v>
      </c>
      <c r="L7" s="6">
        <f>LARGE(IF(COUNTIF($M$1:$M$3,$D$2:$D$14),$E$2:$E$14,),ROWS($5:7))</f>
        <v>18000</v>
      </c>
    </row>
    <row r="8" spans="1:13" x14ac:dyDescent="0.25">
      <c r="A8" s="1">
        <v>41678</v>
      </c>
      <c r="B8" t="s">
        <v>5</v>
      </c>
      <c r="C8" t="s">
        <v>7</v>
      </c>
      <c r="D8" t="s">
        <v>15</v>
      </c>
      <c r="E8">
        <v>12000</v>
      </c>
    </row>
    <row r="9" spans="1:13" x14ac:dyDescent="0.25">
      <c r="A9" s="1">
        <v>41697</v>
      </c>
      <c r="B9" t="s">
        <v>7</v>
      </c>
      <c r="C9" t="s">
        <v>11</v>
      </c>
      <c r="D9" t="s">
        <v>15</v>
      </c>
      <c r="E9">
        <v>24000</v>
      </c>
      <c r="I9" s="9">
        <v>2</v>
      </c>
      <c r="L9" s="9">
        <v>1</v>
      </c>
    </row>
    <row r="10" spans="1:13" x14ac:dyDescent="0.25">
      <c r="A10" s="1">
        <v>41683</v>
      </c>
      <c r="B10" t="s">
        <v>7</v>
      </c>
      <c r="C10" t="s">
        <v>9</v>
      </c>
      <c r="D10" t="s">
        <v>17</v>
      </c>
      <c r="E10">
        <v>9000</v>
      </c>
    </row>
    <row r="11" spans="1:13" x14ac:dyDescent="0.25">
      <c r="A11" s="1">
        <v>41688</v>
      </c>
      <c r="B11" t="s">
        <v>7</v>
      </c>
      <c r="C11" t="s">
        <v>12</v>
      </c>
      <c r="D11" t="s">
        <v>14</v>
      </c>
      <c r="E11">
        <v>17000</v>
      </c>
    </row>
    <row r="12" spans="1:13" x14ac:dyDescent="0.25">
      <c r="A12" s="1">
        <v>41695</v>
      </c>
      <c r="B12" t="s">
        <v>6</v>
      </c>
      <c r="C12" t="s">
        <v>9</v>
      </c>
      <c r="D12" t="s">
        <v>16</v>
      </c>
      <c r="E12">
        <v>23000</v>
      </c>
    </row>
    <row r="13" spans="1:13" x14ac:dyDescent="0.25">
      <c r="A13" s="1">
        <v>41672</v>
      </c>
      <c r="B13" t="s">
        <v>5</v>
      </c>
      <c r="C13" t="s">
        <v>13</v>
      </c>
      <c r="D13" t="s">
        <v>16</v>
      </c>
      <c r="E13">
        <v>5000</v>
      </c>
    </row>
    <row r="14" spans="1:13" x14ac:dyDescent="0.25">
      <c r="A14" s="1">
        <v>41680</v>
      </c>
      <c r="B14" t="s">
        <v>6</v>
      </c>
      <c r="C14" t="s">
        <v>9</v>
      </c>
      <c r="D14" t="s">
        <v>16</v>
      </c>
      <c r="E14">
        <v>16000</v>
      </c>
    </row>
    <row r="17" spans="1:11" x14ac:dyDescent="0.25">
      <c r="A17" s="1" t="s">
        <v>27</v>
      </c>
    </row>
    <row r="18" spans="1:11" x14ac:dyDescent="0.25">
      <c r="A18" s="1" t="s">
        <v>26</v>
      </c>
    </row>
    <row r="20" spans="1:11" x14ac:dyDescent="0.25">
      <c r="K20">
        <f>COUNTIF(D2:D14,M1:M2)</f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</dc:creator>
  <cp:lastModifiedBy>William Mathieu</cp:lastModifiedBy>
  <dcterms:created xsi:type="dcterms:W3CDTF">2014-03-08T23:42:22Z</dcterms:created>
  <dcterms:modified xsi:type="dcterms:W3CDTF">2018-01-17T18:25:02Z</dcterms:modified>
</cp:coreProperties>
</file>