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1"/>
  </bookViews>
  <sheets>
    <sheet name="Inventaire" sheetId="56" state="hidden" r:id="rId1"/>
    <sheet name="Suivi de commande" sheetId="16" r:id="rId2"/>
    <sheet name="Demande produit global" sheetId="75" r:id="rId3"/>
    <sheet name="Demande par date" sheetId="83" r:id="rId4"/>
    <sheet name="Demande par client" sheetId="82" r:id="rId5"/>
    <sheet name="Base de données" sheetId="61" state="hidden" r:id="rId6"/>
  </sheets>
  <externalReferences>
    <externalReference r:id="rId7"/>
  </externalReferences>
  <definedNames>
    <definedName name="_xlnm._FilterDatabase" localSheetId="0" hidden="1">Inventaire!$C$1:$C$116</definedName>
    <definedName name="all" localSheetId="3">#REF!</definedName>
    <definedName name="all" localSheetId="2">#REF!</definedName>
    <definedName name="all">#REF!</definedName>
    <definedName name="ARRÊTS" localSheetId="3">#REF!</definedName>
    <definedName name="ARRÊTS" localSheetId="2">#REF!</definedName>
    <definedName name="ARRÊTS">#REF!</definedName>
    <definedName name="Bâtis">'Base de données'!$A$2:$A$24</definedName>
    <definedName name="Choix1" localSheetId="3">OFFSET(#REF!,,,,COUNTA(#REF!))</definedName>
    <definedName name="Choix1" localSheetId="2">OFFSET(#REF!,,,,COUNTA(#REF!))</definedName>
    <definedName name="Choix1">OFFSET(#REF!,,,,COUNTA(#REF!))</definedName>
    <definedName name="Choix2" localSheetId="3">#REF!</definedName>
    <definedName name="Choix2" localSheetId="2">#REF!</definedName>
    <definedName name="Choix2">#REF!</definedName>
    <definedName name="Composant1">'Base de données'!$C:$C</definedName>
    <definedName name="Composant2">'Base de données'!$E:$E</definedName>
    <definedName name="Composant3">'Base de données'!$G:$G</definedName>
    <definedName name="Composant4">'Base de données'!$I:$I</definedName>
    <definedName name="Composant5">'Base de données'!$K:$K</definedName>
    <definedName name="COPIE">OFFSET('Suivi de commande'!$A$7,,,COUNTA('Suivi de commande'!$G$7:$G$14),COUNTA('Suivi de commande'!$A$6:$I$6))</definedName>
    <definedName name="_xlnm.Criteria" localSheetId="0">Inventaire!$C$1</definedName>
    <definedName name="_xlnm.Extract" localSheetId="0">Inventaire!#REF!</definedName>
    <definedName name="facture" localSheetId="3">#REF!</definedName>
    <definedName name="facture">#REF!</definedName>
    <definedName name="FORMAT">'Suivi de commande'!$7:$15</definedName>
    <definedName name="FORMAT2" localSheetId="3">#REF!</definedName>
    <definedName name="FORMAT2" localSheetId="2">#REF!</definedName>
    <definedName name="FORMAT2">#REF!</definedName>
    <definedName name="format5">'Suivi de commande'!$7:$15</definedName>
    <definedName name="ListeNoms" localSheetId="3">OFFSET(#REF!,,,COUNTA(#REF!)-1)</definedName>
    <definedName name="ListeNoms" localSheetId="2">OFFSET(#REF!,,,COUNTA(#REF!)-1)</definedName>
    <definedName name="ListeNoms" localSheetId="0">OFFSET(Inventaire!#REF!,,,COUNTA(Inventaire!$C:$C)-1)</definedName>
    <definedName name="ListeNoms">OFFSET(#REF!,,,COUNTA(#REF!)-1)</definedName>
    <definedName name="PRODUIT">'Base de données'!$A:$A</definedName>
    <definedName name="QPROD">'Base de données'!$1:$463</definedName>
    <definedName name="Qté1">'Base de données'!$B:$B</definedName>
    <definedName name="Qté2">'Base de données'!$D:$D</definedName>
    <definedName name="Qté3">'Base de données'!$F:$F</definedName>
    <definedName name="Qté4">'Base de données'!$H:$H</definedName>
    <definedName name="Qté5">'Base de données'!$J:$J</definedName>
    <definedName name="std">'Base de données'!$A$2:$A$389</definedName>
    <definedName name="stoppeur">'Base de données'!$A$41:$A$42</definedName>
    <definedName name="TEMPS_ARRÊTS" localSheetId="3">#REF!</definedName>
    <definedName name="TEMPS_ARRÊTS" localSheetId="2">#REF!</definedName>
    <definedName name="TEMPS_ARRÊTS">#REF!</definedName>
    <definedName name="xx">'Suivi de commande'!$14:$611</definedName>
    <definedName name="_xlnm.Print_Area" localSheetId="1">'Suivi de commande'!#REF!</definedName>
  </definedNames>
  <calcPr calcId="152511"/>
  <pivotCaches>
    <pivotCache cacheId="1" r:id="rId8"/>
    <pivotCache cacheId="4" r:id="rId9"/>
  </pivotCaches>
</workbook>
</file>

<file path=xl/calcChain.xml><?xml version="1.0" encoding="utf-8"?>
<calcChain xmlns="http://schemas.openxmlformats.org/spreadsheetml/2006/main">
  <c r="J69" i="75" l="1"/>
  <c r="J70" i="75"/>
  <c r="J71" i="75"/>
  <c r="J72" i="75"/>
  <c r="J73" i="75"/>
  <c r="J74" i="75"/>
  <c r="F8" i="75" l="1"/>
  <c r="J78" i="75" l="1"/>
  <c r="J79" i="75"/>
  <c r="J80" i="75"/>
  <c r="J81" i="75"/>
  <c r="J82" i="75"/>
  <c r="J86" i="75"/>
  <c r="J87" i="75"/>
  <c r="J88" i="75"/>
  <c r="J89" i="75"/>
  <c r="J90" i="75"/>
  <c r="J94" i="75"/>
  <c r="J95" i="75"/>
  <c r="J96" i="75"/>
  <c r="J97" i="75"/>
  <c r="J98" i="75"/>
  <c r="J102" i="75"/>
  <c r="J103" i="75"/>
  <c r="J104" i="75"/>
  <c r="J105" i="75"/>
  <c r="J106" i="75"/>
  <c r="J110" i="75"/>
  <c r="J111" i="75"/>
  <c r="J112" i="75"/>
  <c r="J113" i="75"/>
  <c r="J114" i="75"/>
  <c r="J118" i="75"/>
  <c r="J119" i="75"/>
  <c r="J120" i="75"/>
  <c r="J121" i="75"/>
  <c r="J122" i="75"/>
  <c r="J126" i="75"/>
  <c r="J127" i="75"/>
  <c r="J128" i="75"/>
  <c r="J129" i="75"/>
  <c r="J130" i="75"/>
  <c r="J134" i="75"/>
  <c r="J135" i="75"/>
  <c r="J136" i="75"/>
  <c r="J137" i="75"/>
  <c r="J138" i="75"/>
  <c r="J142" i="75"/>
  <c r="J143" i="75"/>
  <c r="J144" i="75"/>
  <c r="J145" i="75"/>
  <c r="J146" i="75"/>
  <c r="J147" i="75"/>
  <c r="J148" i="75"/>
  <c r="J149" i="75"/>
  <c r="J150" i="75"/>
  <c r="J151" i="75"/>
  <c r="J152" i="75"/>
  <c r="J153" i="75"/>
  <c r="J154" i="75"/>
  <c r="J155" i="75"/>
  <c r="J156" i="75"/>
  <c r="J157" i="75"/>
  <c r="J158" i="75"/>
  <c r="J159" i="75"/>
  <c r="J160" i="75"/>
  <c r="J161" i="75"/>
  <c r="J162" i="75"/>
  <c r="J163" i="75"/>
  <c r="J164" i="75"/>
  <c r="J165" i="75"/>
  <c r="J166" i="75"/>
  <c r="J167" i="75"/>
  <c r="J168" i="75"/>
  <c r="J169" i="75"/>
  <c r="J170" i="75"/>
  <c r="J171" i="75"/>
  <c r="J172" i="75"/>
  <c r="J173" i="75"/>
  <c r="J174" i="75"/>
  <c r="F9" i="75"/>
  <c r="F10" i="75"/>
  <c r="F11" i="75"/>
  <c r="F12" i="75"/>
  <c r="F13" i="75"/>
  <c r="F14" i="75"/>
  <c r="F15" i="75"/>
  <c r="F16" i="75"/>
  <c r="F17" i="75"/>
  <c r="F18" i="75"/>
  <c r="F19" i="75"/>
  <c r="F20" i="75"/>
  <c r="F21" i="75"/>
  <c r="F22" i="75"/>
  <c r="F23" i="75"/>
  <c r="F24" i="75"/>
  <c r="F25" i="75"/>
  <c r="F26" i="75"/>
  <c r="F27" i="75"/>
  <c r="F28" i="75"/>
  <c r="F29" i="75"/>
  <c r="F30" i="75"/>
  <c r="F31" i="75"/>
  <c r="F32" i="75"/>
  <c r="F33" i="75"/>
  <c r="F34" i="75"/>
  <c r="F35" i="75"/>
  <c r="F36" i="75"/>
  <c r="F37" i="75"/>
  <c r="F38" i="75"/>
  <c r="F39" i="75"/>
  <c r="F40" i="75"/>
  <c r="F41" i="75"/>
  <c r="F42" i="75"/>
  <c r="F43" i="75"/>
  <c r="F44" i="75"/>
  <c r="F45" i="75"/>
  <c r="F46" i="75"/>
  <c r="F47" i="75"/>
  <c r="F48" i="75"/>
  <c r="F49" i="75"/>
  <c r="F50" i="75"/>
  <c r="F51" i="75"/>
  <c r="F52" i="75"/>
  <c r="F53" i="75"/>
  <c r="F54" i="75"/>
  <c r="F55" i="75"/>
  <c r="F56" i="75"/>
  <c r="F57" i="75"/>
  <c r="F58" i="75"/>
  <c r="F59" i="75"/>
  <c r="F60" i="75"/>
  <c r="F61" i="75"/>
  <c r="F62" i="75"/>
  <c r="F63" i="75"/>
  <c r="F64" i="75"/>
  <c r="F65" i="75"/>
  <c r="F66" i="75"/>
  <c r="F67" i="75"/>
  <c r="F68" i="75"/>
  <c r="F69" i="75"/>
  <c r="F70" i="75"/>
  <c r="F71" i="75"/>
  <c r="F72" i="75"/>
  <c r="F73" i="75"/>
  <c r="F74" i="75"/>
  <c r="F75" i="75"/>
  <c r="J75" i="75" s="1"/>
  <c r="F76" i="75"/>
  <c r="J76" i="75" s="1"/>
  <c r="F77" i="75"/>
  <c r="J77" i="75" s="1"/>
  <c r="F78" i="75"/>
  <c r="F79" i="75"/>
  <c r="F80" i="75"/>
  <c r="F81" i="75"/>
  <c r="F82" i="75"/>
  <c r="F83" i="75"/>
  <c r="J83" i="75" s="1"/>
  <c r="F84" i="75"/>
  <c r="J84" i="75" s="1"/>
  <c r="F85" i="75"/>
  <c r="J85" i="75" s="1"/>
  <c r="F86" i="75"/>
  <c r="F87" i="75"/>
  <c r="F88" i="75"/>
  <c r="F89" i="75"/>
  <c r="F90" i="75"/>
  <c r="F91" i="75"/>
  <c r="J91" i="75" s="1"/>
  <c r="F92" i="75"/>
  <c r="J92" i="75" s="1"/>
  <c r="F93" i="75"/>
  <c r="J93" i="75" s="1"/>
  <c r="F94" i="75"/>
  <c r="F95" i="75"/>
  <c r="F96" i="75"/>
  <c r="F97" i="75"/>
  <c r="F98" i="75"/>
  <c r="F99" i="75"/>
  <c r="J99" i="75" s="1"/>
  <c r="F100" i="75"/>
  <c r="J100" i="75" s="1"/>
  <c r="F101" i="75"/>
  <c r="J101" i="75" s="1"/>
  <c r="F102" i="75"/>
  <c r="F103" i="75"/>
  <c r="F104" i="75"/>
  <c r="F105" i="75"/>
  <c r="F106" i="75"/>
  <c r="F107" i="75"/>
  <c r="J107" i="75" s="1"/>
  <c r="F108" i="75"/>
  <c r="J108" i="75" s="1"/>
  <c r="F109" i="75"/>
  <c r="J109" i="75" s="1"/>
  <c r="F110" i="75"/>
  <c r="F111" i="75"/>
  <c r="F112" i="75"/>
  <c r="F113" i="75"/>
  <c r="F114" i="75"/>
  <c r="F115" i="75"/>
  <c r="J115" i="75" s="1"/>
  <c r="F116" i="75"/>
  <c r="J116" i="75" s="1"/>
  <c r="F117" i="75"/>
  <c r="J117" i="75" s="1"/>
  <c r="F118" i="75"/>
  <c r="F119" i="75"/>
  <c r="F120" i="75"/>
  <c r="F121" i="75"/>
  <c r="F122" i="75"/>
  <c r="F123" i="75"/>
  <c r="J123" i="75" s="1"/>
  <c r="F124" i="75"/>
  <c r="J124" i="75" s="1"/>
  <c r="F125" i="75"/>
  <c r="J125" i="75" s="1"/>
  <c r="F126" i="75"/>
  <c r="F127" i="75"/>
  <c r="F128" i="75"/>
  <c r="F129" i="75"/>
  <c r="F130" i="75"/>
  <c r="F131" i="75"/>
  <c r="J131" i="75" s="1"/>
  <c r="F132" i="75"/>
  <c r="J132" i="75" s="1"/>
  <c r="F133" i="75"/>
  <c r="J133" i="75" s="1"/>
  <c r="F134" i="75"/>
  <c r="F135" i="75"/>
  <c r="F136" i="75"/>
  <c r="F137" i="75"/>
  <c r="F138" i="75"/>
  <c r="F139" i="75"/>
  <c r="J139" i="75" s="1"/>
  <c r="F140" i="75"/>
  <c r="J140" i="75" s="1"/>
  <c r="F141" i="75"/>
  <c r="J141" i="75" s="1"/>
  <c r="F142" i="75"/>
  <c r="F143" i="75"/>
  <c r="F144" i="75"/>
  <c r="C21" i="75"/>
  <c r="C22" i="75"/>
  <c r="C23" i="75"/>
  <c r="C24" i="75"/>
  <c r="C25" i="75"/>
  <c r="C26" i="75"/>
  <c r="C27" i="75"/>
  <c r="C28" i="75"/>
  <c r="C29" i="75"/>
  <c r="C30" i="75"/>
  <c r="C31" i="75"/>
  <c r="C32" i="75"/>
  <c r="C33" i="75"/>
  <c r="C34" i="75"/>
  <c r="C35" i="75"/>
  <c r="C36" i="75"/>
  <c r="C37" i="75"/>
  <c r="C38" i="75"/>
  <c r="C39" i="75"/>
  <c r="C40" i="75"/>
  <c r="C41" i="75"/>
  <c r="C42" i="75"/>
  <c r="C43" i="75"/>
  <c r="C44" i="75"/>
  <c r="C45" i="75"/>
  <c r="C46" i="75"/>
  <c r="C47" i="75"/>
  <c r="C48" i="75"/>
  <c r="C49" i="75"/>
  <c r="C50" i="75"/>
  <c r="C51" i="75"/>
  <c r="C52" i="75"/>
  <c r="C53" i="75"/>
  <c r="C54" i="75"/>
  <c r="C55" i="75"/>
  <c r="C56" i="75"/>
  <c r="C57" i="75"/>
  <c r="C58" i="75"/>
  <c r="C59" i="75"/>
  <c r="C60" i="75"/>
  <c r="C61" i="75"/>
  <c r="C62" i="75"/>
  <c r="C63" i="75"/>
  <c r="C64" i="75"/>
  <c r="C65" i="75"/>
  <c r="C66" i="75"/>
  <c r="C67" i="75"/>
  <c r="C68" i="75"/>
  <c r="C69" i="75"/>
  <c r="C70" i="75"/>
  <c r="C71" i="75"/>
  <c r="C72" i="75"/>
  <c r="C73" i="75"/>
  <c r="C74" i="75"/>
  <c r="C75" i="75"/>
  <c r="C76" i="75"/>
  <c r="C77" i="75"/>
  <c r="C78" i="75"/>
  <c r="C79" i="75"/>
  <c r="C80" i="75"/>
  <c r="C81" i="75"/>
  <c r="C82" i="75"/>
  <c r="C83" i="75"/>
  <c r="C84" i="75"/>
  <c r="C85" i="75"/>
  <c r="C86" i="75"/>
  <c r="C87" i="75"/>
  <c r="C88" i="75"/>
  <c r="C89" i="75"/>
  <c r="C90" i="75"/>
  <c r="C91" i="75"/>
  <c r="C92" i="75"/>
  <c r="C93" i="75"/>
  <c r="C94" i="75"/>
  <c r="C95" i="75"/>
  <c r="C96" i="75"/>
  <c r="C97" i="75"/>
  <c r="C98" i="75"/>
  <c r="C99" i="75"/>
  <c r="C100" i="75"/>
  <c r="C101" i="75"/>
  <c r="C102" i="75"/>
  <c r="C103" i="75"/>
  <c r="C104" i="75"/>
  <c r="C105" i="75"/>
  <c r="C106" i="75"/>
  <c r="C107" i="75"/>
  <c r="C108" i="75"/>
  <c r="C109" i="75"/>
  <c r="C110" i="75"/>
  <c r="C111" i="75"/>
  <c r="C112" i="75"/>
  <c r="C113" i="75"/>
  <c r="C114" i="75"/>
  <c r="C115" i="75"/>
  <c r="C116" i="75"/>
  <c r="C117" i="75"/>
  <c r="C118" i="75"/>
  <c r="C119" i="75"/>
  <c r="C120" i="75"/>
  <c r="C121" i="75"/>
  <c r="C122" i="75"/>
  <c r="C123" i="75"/>
  <c r="C124" i="75"/>
  <c r="C125" i="75"/>
  <c r="C126" i="75"/>
  <c r="C127" i="75"/>
  <c r="C128" i="75"/>
  <c r="C129" i="75"/>
  <c r="C130" i="75"/>
  <c r="C131" i="75"/>
  <c r="C132" i="75"/>
  <c r="C133" i="75"/>
  <c r="C134" i="75"/>
  <c r="C135" i="75"/>
  <c r="C136" i="75"/>
  <c r="C137" i="75"/>
  <c r="C138" i="75"/>
  <c r="C139" i="75"/>
  <c r="C140" i="75"/>
  <c r="C141" i="75"/>
  <c r="C142" i="75"/>
  <c r="C143" i="75"/>
  <c r="C144" i="75"/>
  <c r="C145" i="75"/>
  <c r="C146" i="75"/>
  <c r="C147" i="75"/>
  <c r="C148" i="75"/>
  <c r="C149" i="75"/>
  <c r="C150" i="75"/>
  <c r="C151" i="75"/>
  <c r="C152" i="75"/>
  <c r="C153" i="75"/>
  <c r="C154" i="75"/>
  <c r="C155" i="75"/>
  <c r="C156" i="75"/>
  <c r="C157" i="75"/>
  <c r="C158" i="75"/>
  <c r="C159" i="75"/>
  <c r="C160" i="75"/>
  <c r="C161" i="75"/>
  <c r="C162" i="75"/>
  <c r="C163" i="75"/>
  <c r="C164" i="75"/>
  <c r="C165" i="75"/>
  <c r="C166" i="75"/>
  <c r="C167" i="75"/>
  <c r="C168" i="75"/>
  <c r="C169" i="75"/>
  <c r="C170" i="75"/>
  <c r="C171" i="75"/>
  <c r="C172" i="75"/>
  <c r="C173" i="75"/>
  <c r="C174" i="75"/>
  <c r="C175" i="75"/>
  <c r="C176" i="75"/>
  <c r="C177" i="75"/>
  <c r="C178" i="75"/>
  <c r="C179" i="75"/>
  <c r="C180" i="75"/>
  <c r="C181" i="75"/>
  <c r="C182" i="75"/>
  <c r="C10" i="75"/>
  <c r="C11" i="75"/>
  <c r="C12" i="75"/>
  <c r="C13" i="75"/>
  <c r="C14" i="75"/>
  <c r="C15" i="75"/>
  <c r="C16" i="75"/>
  <c r="C17" i="75"/>
  <c r="C18" i="75"/>
  <c r="C19" i="75"/>
  <c r="C20" i="75"/>
  <c r="C9" i="75"/>
  <c r="C8" i="75"/>
  <c r="H8" i="16" l="1"/>
  <c r="H10" i="16"/>
  <c r="H11" i="16"/>
  <c r="H12" i="16"/>
  <c r="H13" i="16"/>
  <c r="H14" i="16"/>
  <c r="H7" i="16"/>
  <c r="D34" i="75"/>
  <c r="D55" i="75"/>
  <c r="D66" i="75"/>
  <c r="D24" i="75"/>
  <c r="D68" i="75"/>
  <c r="D32" i="75"/>
  <c r="D33" i="75"/>
  <c r="D28" i="75"/>
  <c r="D22" i="75"/>
  <c r="D8" i="75"/>
  <c r="D43" i="75"/>
  <c r="D57" i="75"/>
  <c r="D26" i="75"/>
  <c r="D47" i="75"/>
  <c r="D23" i="75"/>
  <c r="D42" i="75"/>
  <c r="D59" i="75"/>
  <c r="D36" i="75"/>
  <c r="D15" i="75"/>
  <c r="D60" i="75"/>
  <c r="D67" i="75"/>
  <c r="D52" i="75"/>
  <c r="D62" i="75"/>
  <c r="D44" i="75"/>
  <c r="D13" i="75"/>
  <c r="D37" i="75"/>
  <c r="D61" i="75"/>
  <c r="D18" i="75"/>
  <c r="D45" i="75"/>
  <c r="D30" i="75"/>
  <c r="D39" i="75"/>
  <c r="D63" i="75"/>
  <c r="D56" i="75"/>
  <c r="D27" i="75"/>
  <c r="D49" i="75"/>
  <c r="D65" i="75"/>
  <c r="D50" i="75"/>
  <c r="D58" i="75"/>
  <c r="D12" i="75"/>
  <c r="D17" i="75"/>
  <c r="D53" i="75"/>
  <c r="D64" i="75"/>
  <c r="D35" i="75"/>
  <c r="D46" i="75"/>
  <c r="D31" i="75"/>
  <c r="D21" i="75"/>
  <c r="D16" i="75"/>
  <c r="D9" i="75"/>
  <c r="D10" i="75"/>
  <c r="D54" i="75"/>
  <c r="D29" i="75"/>
  <c r="D38" i="75"/>
  <c r="D20" i="75"/>
  <c r="D25" i="75"/>
  <c r="D11" i="75"/>
  <c r="D14" i="75"/>
  <c r="D19" i="75"/>
  <c r="D51" i="75"/>
  <c r="D48" i="75"/>
  <c r="D41" i="75"/>
  <c r="D40" i="75"/>
  <c r="J8" i="75" l="1"/>
  <c r="J64" i="75"/>
  <c r="J56" i="75"/>
  <c r="J48" i="75"/>
  <c r="J40" i="75"/>
  <c r="J32" i="75"/>
  <c r="J24" i="75"/>
  <c r="J16" i="75"/>
  <c r="J63" i="75"/>
  <c r="J55" i="75"/>
  <c r="J47" i="75"/>
  <c r="J39" i="75"/>
  <c r="J31" i="75"/>
  <c r="J23" i="75"/>
  <c r="J15" i="75"/>
  <c r="J62" i="75"/>
  <c r="J54" i="75"/>
  <c r="J46" i="75"/>
  <c r="J38" i="75"/>
  <c r="J30" i="75"/>
  <c r="J22" i="75"/>
  <c r="J14" i="75"/>
  <c r="J61" i="75"/>
  <c r="J53" i="75"/>
  <c r="J45" i="75"/>
  <c r="J37" i="75"/>
  <c r="J29" i="75"/>
  <c r="J21" i="75"/>
  <c r="J13" i="75"/>
  <c r="J68" i="75"/>
  <c r="J60" i="75"/>
  <c r="J52" i="75"/>
  <c r="J44" i="75"/>
  <c r="J36" i="75"/>
  <c r="J28" i="75"/>
  <c r="J20" i="75"/>
  <c r="J12" i="75"/>
  <c r="J67" i="75"/>
  <c r="J59" i="75"/>
  <c r="J51" i="75"/>
  <c r="J43" i="75"/>
  <c r="J35" i="75"/>
  <c r="J27" i="75"/>
  <c r="J19" i="75"/>
  <c r="J11" i="75"/>
  <c r="J66" i="75"/>
  <c r="J58" i="75"/>
  <c r="J50" i="75"/>
  <c r="J42" i="75"/>
  <c r="J34" i="75"/>
  <c r="J26" i="75"/>
  <c r="J18" i="75"/>
  <c r="J10" i="75"/>
  <c r="J65" i="75"/>
  <c r="J57" i="75"/>
  <c r="J49" i="75"/>
  <c r="J41" i="75"/>
  <c r="J33" i="75"/>
  <c r="J25" i="75"/>
  <c r="J17" i="75"/>
  <c r="J9" i="75"/>
  <c r="C43" i="61"/>
  <c r="C4" i="61"/>
  <c r="I10" i="16" l="1"/>
  <c r="I11" i="16"/>
  <c r="I12" i="16"/>
  <c r="I13" i="16"/>
  <c r="I14" i="16"/>
  <c r="I7" i="16"/>
  <c r="C44" i="61" l="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H9" i="16" l="1"/>
  <c r="I9" i="16" s="1"/>
  <c r="I8" i="16"/>
  <c r="A14" i="16"/>
  <c r="A13" i="16"/>
  <c r="A12" i="16"/>
  <c r="A11" i="16"/>
  <c r="A10" i="16"/>
  <c r="A9" i="16"/>
  <c r="A8" i="16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<sst xmlns="http://schemas.openxmlformats.org/spreadsheetml/2006/main" count="138" uniqueCount="101">
  <si>
    <t>Client</t>
  </si>
  <si>
    <t># Facture</t>
  </si>
  <si>
    <t>Qté</t>
  </si>
  <si>
    <t>Produit</t>
  </si>
  <si>
    <t>BMR</t>
  </si>
  <si>
    <t>(vide)</t>
  </si>
  <si>
    <t xml:space="preserve"> Qté</t>
  </si>
  <si>
    <t>Demande produit global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</si>
  <si>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</si>
  <si>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</si>
  <si>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</si>
  <si>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</si>
  <si>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</si>
  <si>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</si>
  <si>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</si>
  <si>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</si>
  <si>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</si>
  <si>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</si>
  <si>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</si>
  <si>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</si>
  <si>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</si>
  <si>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</si>
  <si>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</si>
  <si>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</si>
  <si>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</si>
  <si>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</si>
  <si>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</si>
  <si>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</si>
  <si>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</si>
  <si>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</si>
  <si>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</si>
  <si>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</si>
  <si>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</si>
  <si>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</si>
  <si>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</si>
  <si>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</si>
  <si>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</si>
  <si>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</si>
  <si>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</si>
  <si>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</si>
  <si>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</si>
  <si>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</si>
  <si>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</si>
  <si>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</si>
  <si>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</si>
  <si>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</si>
  <si>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</si>
  <si>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</si>
  <si>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</si>
  <si>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</si>
  <si>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</si>
  <si>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</si>
  <si>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</si>
  <si>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</si>
  <si>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</si>
  <si>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</si>
  <si>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</si>
  <si>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</si>
  <si>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</si>
  <si>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</si>
  <si>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</si>
  <si>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</si>
  <si>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</si>
  <si>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</si>
  <si>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</si>
  <si>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</si>
  <si>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</si>
  <si>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</si>
  <si>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</si>
  <si>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</si>
  <si>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</si>
  <si>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</si>
  <si>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</si>
  <si>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</si>
  <si>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</si>
  <si>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</si>
  <si>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</si>
  <si>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</si>
  <si>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</si>
  <si>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</si>
  <si>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</si>
  <si>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</si>
  <si>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</si>
  <si>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</si>
  <si>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</si>
  <si>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</si>
  <si>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</si>
  <si>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</si>
  <si>
    <t xml:space="preserve"> </t>
  </si>
  <si>
    <t>Rona</t>
  </si>
  <si>
    <t>FA-36</t>
  </si>
  <si>
    <t>Total général</t>
  </si>
  <si>
    <t>Qté en main</t>
  </si>
  <si>
    <t>Qté à produitre</t>
  </si>
  <si>
    <t>Demande global</t>
  </si>
  <si>
    <t>Demande par client</t>
  </si>
  <si>
    <t>Demande par date</t>
  </si>
  <si>
    <t>Qté restante</t>
  </si>
  <si>
    <t>Demande</t>
  </si>
  <si>
    <t>Qté utilisé</t>
  </si>
  <si>
    <t>FA-22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</si>
</sst>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mmmm\ yyyy"/>
    <numFmt numFmtId="165" formatCode="0;;;"/>
    <numFmt numFmtId="166" formatCode="_(* #,##0.00_);_(* \(#,##0.00\);_(* &quot;-&quot;??_);_(@_)"/>
    <numFmt numFmtId="167" formatCode="0.0;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0" fontId="6" fillId="0" borderId="0"/>
    <xf numFmtId="166" fontId="6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5" fillId="0" borderId="0" xfId="0" applyFont="1" applyBorder="1" applyAlignment="1"/>
    <xf numFmtId="0" fontId="10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1" fontId="10" fillId="0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vertical="center"/>
    </xf>
    <xf numFmtId="165" fontId="0" fillId="0" borderId="0" xfId="0" applyNumberForma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16" fontId="10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67" fontId="10" fillId="0" borderId="1" xfId="0" quotePrefix="1" applyNumberFormat="1" applyFont="1" applyFill="1" applyBorder="1" applyAlignment="1">
      <alignment horizontal="left" vertical="center"/>
    </xf>
    <xf numFmtId="16" fontId="10" fillId="0" borderId="2" xfId="0" applyNumberFormat="1" applyFont="1" applyFill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2" fontId="10" fillId="0" borderId="3" xfId="0" applyNumberFormat="1" applyFont="1" applyFill="1" applyBorder="1" applyAlignment="1">
      <alignment horizontal="left"/>
    </xf>
    <xf numFmtId="167" fontId="10" fillId="0" borderId="3" xfId="0" quotePrefix="1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6" fontId="13" fillId="0" borderId="5" xfId="0" applyNumberFormat="1" applyFont="1" applyFill="1" applyBorder="1" applyAlignment="1">
      <alignment horizontal="left"/>
    </xf>
    <xf numFmtId="0" fontId="13" fillId="0" borderId="5" xfId="0" applyFont="1" applyFill="1" applyBorder="1" applyAlignment="1">
      <alignment horizontal="left"/>
    </xf>
    <xf numFmtId="1" fontId="13" fillId="0" borderId="5" xfId="0" applyNumberFormat="1" applyFont="1" applyFill="1" applyBorder="1" applyAlignment="1">
      <alignment horizontal="left"/>
    </xf>
    <xf numFmtId="167" fontId="10" fillId="0" borderId="5" xfId="0" quotePrefix="1" applyNumberFormat="1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left"/>
    </xf>
    <xf numFmtId="0" fontId="14" fillId="0" borderId="0" xfId="0" applyFont="1" applyAlignment="1">
      <alignment vertical="center"/>
    </xf>
    <xf numFmtId="165" fontId="0" fillId="2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15" fillId="0" borderId="0" xfId="0" applyFont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16" fontId="13" fillId="0" borderId="9" xfId="0" applyNumberFormat="1" applyFont="1" applyFill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167" fontId="10" fillId="0" borderId="13" xfId="0" quotePrefix="1" applyNumberFormat="1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0" fillId="3" borderId="0" xfId="0" applyFont="1" applyFill="1" applyBorder="1"/>
    <xf numFmtId="16" fontId="10" fillId="2" borderId="11" xfId="0" applyNumberFormat="1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1" fontId="10" fillId="2" borderId="11" xfId="0" applyNumberFormat="1" applyFont="1" applyFill="1" applyBorder="1" applyAlignment="1">
      <alignment horizontal="left"/>
    </xf>
    <xf numFmtId="1" fontId="13" fillId="2" borderId="5" xfId="0" applyNumberFormat="1" applyFont="1" applyFill="1" applyBorder="1" applyAlignment="1">
      <alignment horizontal="left"/>
    </xf>
    <xf numFmtId="1" fontId="10" fillId="2" borderId="3" xfId="0" applyNumberFormat="1" applyFont="1" applyFill="1" applyBorder="1" applyAlignment="1">
      <alignment horizontal="left"/>
    </xf>
    <xf numFmtId="1" fontId="10" fillId="2" borderId="1" xfId="0" applyNumberFormat="1" applyFont="1" applyFill="1" applyBorder="1" applyAlignment="1">
      <alignment horizontal="left" vertical="center"/>
    </xf>
    <xf numFmtId="164" fontId="10" fillId="2" borderId="12" xfId="0" applyNumberFormat="1" applyFont="1" applyFill="1" applyBorder="1" applyAlignment="1">
      <alignment horizontal="left"/>
    </xf>
    <xf numFmtId="164" fontId="10" fillId="2" borderId="5" xfId="0" applyNumberFormat="1" applyFont="1" applyFill="1" applyBorder="1" applyAlignment="1">
      <alignment horizontal="left"/>
    </xf>
    <xf numFmtId="164" fontId="10" fillId="2" borderId="3" xfId="0" applyNumberFormat="1" applyFont="1" applyFill="1" applyBorder="1" applyAlignment="1">
      <alignment horizontal="left"/>
    </xf>
    <xf numFmtId="164" fontId="16" fillId="2" borderId="5" xfId="0" applyNumberFormat="1" applyFont="1" applyFill="1" applyBorder="1" applyAlignment="1">
      <alignment horizontal="left"/>
    </xf>
    <xf numFmtId="164" fontId="16" fillId="2" borderId="1" xfId="0" applyNumberFormat="1" applyFont="1" applyFill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7">
    <cellStyle name="Milliers 2" xfId="6"/>
    <cellStyle name="Normal" xfId="0" builtinId="0"/>
    <cellStyle name="Normal 2" xfId="1"/>
    <cellStyle name="Normal 2 2" xfId="3"/>
    <cellStyle name="Normal 3" xfId="4"/>
    <cellStyle name="Normal 4" xfId="5"/>
    <cellStyle name="Pourcentage 2" xfId="2"/>
  </cellStyles>
  <dxfs count="11">
    <dxf>
      <alignment horizontal="center"/>
    </dxf>
    <dxf>
      <alignment horizontal="center"/>
    </dxf>
    <dxf>
      <alignment vertical="center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horizontal="center"/>
    </dxf>
    <dxf>
      <alignment horizontal="center"/>
    </dxf>
    <dxf>
      <font>
        <color rgb="FFFFFF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F3300"/>
      <color rgb="FF00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1920657</xdr:colOff>
      <xdr:row>3</xdr:row>
      <xdr:rowOff>83507</xdr:rowOff>
    </xdr:to>
    <xdr:sp macro="[0]!TRI" textlink="">
      <xdr:nvSpPr>
        <xdr:cNvPr id="7" name="Plaqu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7369481" y="73068"/>
          <a:ext cx="3047998" cy="574110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451485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17145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74545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17145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74545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genieur" refreshedDate="43237.569426273149" createdVersion="5" refreshedVersion="5" minRefreshableVersion="3" recordCount="80">
  <cacheSource type="worksheet">
    <worksheetSource ref="A18:I734" sheet="Suivi de commande"/>
  </cacheSource>
  <cacheFields count="9">
    <cacheField name="Date requise" numFmtId="0">
      <sharedItems containsNonDate="0" containsDate="1" containsString="0" containsBlank="1" minDate="2018-04-22T00:00:00" maxDate="2018-04-28T00:00:00" count="5">
        <m/>
        <d v="2018-04-26T00:00:00" u="1"/>
        <d v="2018-04-22T00:00:00" u="1"/>
        <d v="2018-04-27T00:00:00" u="1"/>
        <d v="2018-04-25T00:00:00" u="1"/>
      </sharedItems>
    </cacheField>
    <cacheField name="Client" numFmtId="0">
      <sharedItems containsNonDate="0" containsBlank="1" count="3">
        <m/>
        <s v="BMR" u="1"/>
        <s v="Rona" u="1"/>
      </sharedItems>
    </cacheField>
    <cacheField name="# Facture" numFmtId="0">
      <sharedItems containsNonDate="0" containsBlank="1" count="4">
        <m/>
        <s v="FA-32" u="1"/>
        <s v="FA-36" u="1"/>
        <s v="FA-33" u="1"/>
      </sharedItems>
    </cacheField>
    <cacheField name="Qté porte" numFmtId="0">
      <sharedItems containsNonDate="0" containsString="0" containsBlank="1"/>
    </cacheField>
    <cacheField name="Largeur" numFmtId="0">
      <sharedItems containsNonDate="0" containsString="0" containsBlank="1"/>
    </cacheField>
    <cacheField name="Hauteur" numFmtId="0">
      <sharedItems containsNonDate="0" containsString="0" containsBlank="1"/>
    </cacheField>
    <cacheField name="Produit" numFmtId="0">
      <sharedItems containsNonDate="0" containsBlank="1" count="14">
        <m/>
        <s v="Bâtis  4 11/16&quot;" u="1"/>
        <s v="Pocket 2'' x 3/4&quot;" u="1"/>
        <s v="Bâtis  3 11/16&quot;" u="1"/>
        <s v="Bâtis 1 1/8&quot; x 80&quot;" u="1"/>
        <s v="C330 -192''" u="1"/>
        <s v="Dormant 2 1/2&quot;" u="1"/>
        <s v="Bâtis 4 1/2&quot;" u="1"/>
        <s v="Bâtis  4 3/4&quot;" u="1"/>
        <s v="Plinthe zen 3 1/2&quot; X 169&quot;" u="1"/>
        <s v="Dormant 1 1/2&quot;" u="1"/>
        <s v="Cadre 2 5/8&quot;" u="1"/>
        <s v="Dormant 7 1/2&quot;" u="1"/>
        <s v="Cadre 4 9/16&quot;" u="1"/>
      </sharedItems>
    </cacheField>
    <cacheField name="Coefficient" numFmtId="0">
      <sharedItems containsNonDate="0" containsString="0" containsBlank="1"/>
    </cacheField>
    <cacheField name="Qté" numFmtId="0">
      <sharedItems containsNonDate="0" containsString="0" containsBlank="1" containsNumber="1" containsInteger="1" minValue="390" maxValue="780" count="4">
        <m/>
        <n v="780" u="1"/>
        <n v="468" u="1"/>
        <n v="39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Ingenieur" refreshedDate="43237.60933738426" createdVersion="5" refreshedVersion="5" minRefreshableVersion="3" recordCount="4">
  <cacheSource type="worksheet">
    <worksheetSource ref="A18:I1816" sheet="Suivi de commande"/>
  </cacheSource>
  <cacheFields count="9">
    <cacheField name="Date requise" numFmtId="0">
      <sharedItems containsNonDate="0" containsDate="1" containsString="0" containsBlank="1" minDate="2018-04-22T00:00:00" maxDate="2018-04-23T00:00:00"/>
    </cacheField>
    <cacheField name="Client" numFmtId="0">
      <sharedItems containsBlank="1"/>
    </cacheField>
    <cacheField name="# Facture" numFmtId="0">
      <sharedItems containsBlank="1"/>
    </cacheField>
    <cacheField name="Qté porte" numFmtId="0">
      <sharedItems containsString="0" containsBlank="1" containsNumber="1" containsInteger="1" minValue="25" maxValue="50"/>
    </cacheField>
    <cacheField name="Largeur" numFmtId="0">
      <sharedItems containsString="0" containsBlank="1" containsNumber="1" containsInteger="1" minValue="40" maxValue="48"/>
    </cacheField>
    <cacheField name="Hauteur" numFmtId="0">
      <sharedItems containsString="0" containsBlank="1" containsNumber="1" containsInteger="1" minValue="80" maxValue="84"/>
    </cacheField>
    <cacheField name="Produit" numFmtId="0">
      <sharedItems containsBlank="1" count="32">
        <s v="Bâtis  3 11/16&quot;"/>
        <s v="Bâtis 4  9/16&quot;"/>
        <s v="Dormant 2 1/2&quot;"/>
        <m/>
        <s v="Bâtis  4 11/16&quot;" u="1"/>
        <s v="Pocket 2'' x 3/4&quot;" u="1"/>
        <s v="CAIMAN 26X80" u="1"/>
        <s v="CAIMAN 32X80" u="1"/>
        <s v="CAIMAN 16X80" u="1"/>
        <s v="CAIMAN 14X84" u="1"/>
        <s v="CAIMAN 22X80" u="1"/>
        <s v="Bâtis 1 1/8&quot; x 80&quot;" u="1"/>
        <s v="C330 -192''" u="1"/>
        <s v="Bâtis 4 1/2&quot;" u="1"/>
        <s v="CAIMAN 28X80" u="1"/>
        <s v="CAIMAN 34X80" u="1"/>
        <s v="Bâtis  4 3/4&quot;" u="1"/>
        <s v="CAIMAN 12X80" u="1"/>
        <s v=" " u="1"/>
        <s v="Plinthe zen 3 1/2&quot; X 169&quot;" u="1"/>
        <s v="Zen 2 3/16&quot;" u="1"/>
        <s v="CAIMAN 18X80" u="1"/>
        <s v="CAIMAN 24X80" u="1"/>
        <s v="Bâtis  3  9/16&quot;" u="1"/>
        <s v="Dormant 1 1/2&quot;" u="1"/>
        <s v="Cadre 2 5/8&quot;" u="1"/>
        <s v="Bâtis 5/8&quot;  autres " u="1"/>
        <s v="CAIMAN 36X80" u="1"/>
        <s v="Dormant 7 1/2&quot;" u="1"/>
        <s v="CAIMAN 14X80" u="1"/>
        <s v="CAIMAN 20X80" u="1"/>
        <s v="Cadre 4 9/16&quot;" u="1"/>
      </sharedItems>
    </cacheField>
    <cacheField name="Coefficient" numFmtId="0">
      <sharedItems containsString="0" containsBlank="1" containsNumber="1" minValue="2.5" maxValue="5"/>
    </cacheField>
    <cacheField name="Qté" numFmtId="0">
      <sharedItems containsString="0" containsBlank="1" containsNumber="1" containsInteger="1" minValue="75" maxValue="25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  <r>
    <x v="0"/>
    <x v="0"/>
    <x v="0"/>
    <m/>
    <m/>
    <m/>
    <x v="0"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">
  <r>
    <d v="2018-04-22T00:00:00"/>
    <s v="Rona"/>
    <s v="FA-36"/>
    <n v="25"/>
    <n v="48"/>
    <n v="80"/>
    <x v="0"/>
    <n v="3"/>
    <n v="75"/>
  </r>
  <r>
    <d v="2018-04-22T00:00:00"/>
    <s v="Rona"/>
    <s v="FA-36"/>
    <n v="40"/>
    <n v="40"/>
    <n v="80"/>
    <x v="1"/>
    <n v="2.5"/>
    <n v="100"/>
  </r>
  <r>
    <d v="2018-04-22T00:00:00"/>
    <s v="Rona"/>
    <s v="FA-36"/>
    <n v="50"/>
    <n v="40"/>
    <n v="84"/>
    <x v="2"/>
    <n v="5"/>
    <n v="250"/>
  </r>
  <r>
    <m/>
    <m/>
    <m/>
    <m/>
    <m/>
    <m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1">
  <location ref="A7:B11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sortType="ascending" defaultSubtotal="0">
      <items count="32">
        <item m="1" x="18"/>
        <item m="1" x="23"/>
        <item x="0"/>
        <item m="1" x="4"/>
        <item m="1" x="16"/>
        <item m="1" x="11"/>
        <item x="1"/>
        <item m="1" x="13"/>
        <item m="1" x="26"/>
        <item m="1" x="12"/>
        <item m="1" x="25"/>
        <item m="1" x="31"/>
        <item m="1" x="17"/>
        <item m="1" x="29"/>
        <item m="1" x="9"/>
        <item m="1" x="8"/>
        <item m="1" x="21"/>
        <item m="1" x="30"/>
        <item m="1" x="10"/>
        <item m="1" x="22"/>
        <item m="1" x="6"/>
        <item m="1" x="14"/>
        <item m="1" x="7"/>
        <item m="1" x="15"/>
        <item m="1" x="27"/>
        <item m="1" x="24"/>
        <item x="2"/>
        <item m="1" x="28"/>
        <item m="1" x="19"/>
        <item m="1" x="5"/>
        <item m="1" x="20"/>
        <item x="3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4">
    <i>
      <x v="2"/>
    </i>
    <i>
      <x v="6"/>
    </i>
    <i>
      <x v="26"/>
    </i>
    <i>
      <x v="31"/>
    </i>
  </rowItems>
  <colItems count="1">
    <i/>
  </colItems>
  <dataFields count="1">
    <dataField name=" Qté" fld="8" baseField="4" baseItem="0"/>
  </dataFields>
  <formats count="4">
    <format dxfId="7">
      <pivotArea dataOnly="0" labelOnly="1" outline="0" axis="axisValues" fieldPosition="0"/>
    </format>
    <format dxfId="6">
      <pivotArea dataOnly="0" labelOnly="1" outline="0" axis="axisValues" fieldPosition="0"/>
    </format>
    <format dxfId="5">
      <pivotArea outline="0" collapsedLevelsAreSubtotals="1" fieldPosition="0"/>
    </format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7:C9" firstHeaderRow="1" firstDataRow="1" firstDataCol="3"/>
  <pivotFields count="9">
    <pivotField axis="axisRow" compact="0" outline="0" subtotalTop="0" showAll="0" defaultSubtotal="0">
      <items count="5">
        <item m="1" x="2"/>
        <item m="1" x="4"/>
        <item m="1" x="1"/>
        <item m="1" x="3"/>
        <item sd="0"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sortType="ascending" defaultSubtotal="0">
      <items count="14">
        <item m="1" x="3"/>
        <item m="1" x="1"/>
        <item m="1" x="8"/>
        <item m="1" x="4"/>
        <item m="1" x="7"/>
        <item m="1" x="5"/>
        <item m="1" x="11"/>
        <item m="1" x="13"/>
        <item m="1" x="10"/>
        <item m="1" x="6"/>
        <item m="1" x="12"/>
        <item m="1" x="9"/>
        <item m="1" x="2"/>
        <item x="0"/>
      </items>
    </pivotField>
    <pivotField compact="0" outline="0" subtotalTop="0" showAll="0" defaultSubtotal="0"/>
    <pivotField axis="axisRow" compact="0" outline="0" subtotalTop="0" showAll="0" defaultSubtotal="0">
      <items count="4">
        <item m="1" x="3"/>
        <item m="1" x="2"/>
        <item m="1" x="1"/>
        <item x="0"/>
      </items>
    </pivotField>
  </pivotFields>
  <rowFields count="3">
    <field x="0"/>
    <field x="6"/>
    <field x="8"/>
  </rowFields>
  <rowItems count="2">
    <i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7:E9" firstHeaderRow="1" firstDataRow="1" firstDataCol="5"/>
  <pivotFields count="9">
    <pivotField axis="axisRow" compact="0" outline="0" subtotalTop="0" showAll="0" defaultSubtotal="0">
      <items count="5">
        <item m="1" x="2"/>
        <item m="1" x="4"/>
        <item m="1" x="1"/>
        <item m="1" x="3"/>
        <item sd="0" x="0"/>
      </items>
    </pivotField>
    <pivotField axis="axisRow" compact="0" outline="0" subtotalTop="0" showAll="0" defaultSubtotal="0">
      <items count="3">
        <item m="1" x="1"/>
        <item m="1" x="2"/>
        <item x="0"/>
      </items>
    </pivotField>
    <pivotField axis="axisRow" compact="0" outline="0" subtotalTop="0" showAll="0" defaultSubtotal="0">
      <items count="4">
        <item m="1" x="1"/>
        <item m="1" x="3"/>
        <item m="1" x="2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4">
        <item m="1" x="3"/>
        <item m="1" x="1"/>
        <item m="1" x="8"/>
        <item m="1" x="4"/>
        <item m="1" x="7"/>
        <item m="1" x="5"/>
        <item m="1" x="11"/>
        <item m="1" x="13"/>
        <item m="1" x="6"/>
        <item m="1" x="9"/>
        <item m="1" x="2"/>
        <item x="0"/>
        <item m="1" x="12"/>
        <item m="1" x="10"/>
      </items>
    </pivotField>
    <pivotField compact="0" outline="0" subtotalTop="0" showAll="0" defaultSubtotal="0"/>
    <pivotField axis="axisRow" compact="0" outline="0" subtotalTop="0" showAll="0" defaultSubtotal="0">
      <items count="4">
        <item m="1" x="3"/>
        <item m="1" x="2"/>
        <item m="1" x="1"/>
        <item x="0"/>
      </items>
    </pivotField>
  </pivotFields>
  <rowFields count="5">
    <field x="0"/>
    <field x="1"/>
    <field x="2"/>
    <field x="6"/>
    <field x="8"/>
  </rowFields>
  <rowItems count="2">
    <i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1"/>
  <sheetViews>
    <sheetView tabSelected="1" zoomScale="73" zoomScaleNormal="73" workbookViewId="0">
      <selection activeCell="L18" sqref="L18"/>
    </sheetView>
  </sheetViews>
  <sheetFormatPr baseColWidth="10" defaultColWidth="11.5546875" defaultRowHeight="14.4" x14ac:dyDescent="0.3"/>
  <cols>
    <col min="1" max="1" width="28.44140625" style="4" bestFit="1" customWidth="1"/>
    <col min="2" max="2" width="35.33203125" style="3" customWidth="1"/>
    <col min="3" max="3" width="27.88671875" style="3" customWidth="1"/>
    <col min="4" max="4" width="12.5546875" style="4" bestFit="1" customWidth="1"/>
    <col min="5" max="6" width="12.5546875" style="4" customWidth="1"/>
    <col min="7" max="7" width="39.33203125" style="4" customWidth="1"/>
    <col min="8" max="8" width="13.5546875" style="4" hidden="1" customWidth="1"/>
    <col min="9" max="9" width="13.33203125" style="4" customWidth="1"/>
    <col min="10" max="10" width="10.109375" style="4" bestFit="1" customWidth="1"/>
    <col min="11" max="11" width="15.88671875" style="4" bestFit="1" customWidth="1"/>
    <col min="12" max="12" width="10.109375" style="4" bestFit="1" customWidth="1"/>
    <col min="13" max="13" width="28.6640625" style="4" bestFit="1" customWidth="1"/>
    <col min="14" max="14" width="10.109375" style="4" bestFit="1" customWidth="1"/>
    <col min="15" max="15" width="29.33203125" style="4" bestFit="1" customWidth="1"/>
    <col min="16" max="16" width="10.88671875" style="4" bestFit="1" customWidth="1"/>
    <col min="17" max="17" width="29.33203125" style="4" bestFit="1" customWidth="1"/>
    <col min="18" max="18" width="10.109375" style="4" bestFit="1" customWidth="1"/>
    <col min="19" max="19" width="14.5546875" style="4" customWidth="1"/>
    <col min="20" max="16384" width="11.5546875" style="4"/>
  </cols>
  <sheetData>
    <row r="1" spans="1:20" ht="14.4" customHeight="1" x14ac:dyDescent="0.3">
      <c r="A1"/>
      <c r="B1" s="5"/>
      <c r="C1" s="5"/>
    </row>
    <row r="2" spans="1:20" ht="14.4" customHeight="1" x14ac:dyDescent="0.3">
      <c r="A2"/>
      <c r="B2" s="5"/>
      <c r="C2" s="5"/>
    </row>
    <row r="3" spans="1:20" ht="14.4" customHeight="1" x14ac:dyDescent="0.3">
      <c r="A3"/>
      <c r="B3" s="5"/>
      <c r="C3" s="5"/>
    </row>
    <row r="4" spans="1:20" x14ac:dyDescent="0.3">
      <c r="A4"/>
      <c r="B4" s="2"/>
      <c r="C4" s="2"/>
    </row>
    <row r="5" spans="1:20" x14ac:dyDescent="0.3">
      <c r="A5" s="1"/>
      <c r="B5" s="2"/>
      <c r="C5" s="2"/>
    </row>
    <row r="6" spans="1:20" ht="18.600000000000001" thickBot="1" x14ac:dyDescent="0.4">
      <c r="A6" s="6" t="s">
        <v>83</v>
      </c>
      <c r="B6" s="6" t="s">
        <v>0</v>
      </c>
      <c r="C6" s="6" t="s">
        <v>1</v>
      </c>
      <c r="D6" s="6" t="s">
        <v>84</v>
      </c>
      <c r="E6" s="6" t="s">
        <v>85</v>
      </c>
      <c r="F6" s="6" t="s">
        <v>86</v>
      </c>
      <c r="G6" s="6" t="s">
        <v>3</v>
      </c>
      <c r="H6" s="40" t="s">
        <v>87</v>
      </c>
      <c r="I6" s="60" t="s">
        <v>2</v>
      </c>
      <c r="J6" s="47"/>
      <c r="K6" s="47"/>
      <c r="L6" s="47"/>
      <c r="M6" s="47"/>
      <c r="N6" s="47"/>
      <c r="O6" s="47"/>
      <c r="P6" s="47"/>
      <c r="Q6" s="47"/>
      <c r="R6" s="47"/>
      <c r="S6" s="47"/>
      <c r="T6" s="45"/>
    </row>
    <row r="7" spans="1:20" ht="19.2" thickTop="1" thickBot="1" x14ac:dyDescent="0.4">
      <c r="A7" s="91">
        <v>43248</v>
      </c>
      <c r="B7" s="92" t="s">
        <v>4</v>
      </c>
      <c r="C7" s="93" t="s">
        <v>100</v>
      </c>
      <c r="D7" s="93"/>
      <c r="E7" s="93"/>
      <c r="F7" s="93"/>
      <c r="G7" s="97"/>
      <c r="H7" s="88" t="str">
        <f t="shared" ref="H7:H14" si="0">IF(ISBLANK(G7),"",IF(AND(OR(COUNTIF(G7,"*Bâtis*"),COUNTIF(G7,"*Stoppeur*")),E7&gt;=42),(VLOOKUP(G7,QPROD,2,FALSE)+0.5),IF(E7&gt;=42,(VLOOKUP(G7,QPROD,2,FALSE)+1),(VLOOKUP(G7,QPROD,2,FALSE)))))</f>
        <v/>
      </c>
      <c r="I7" s="89" t="str">
        <f>IF(ISBLANK(G7),"",D7*H7)</f>
        <v/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.600000000000001" thickTop="1" x14ac:dyDescent="0.35">
      <c r="A8" s="86">
        <f t="shared" ref="A8:C8" si="1">A7</f>
        <v>43248</v>
      </c>
      <c r="B8" s="73" t="str">
        <f t="shared" si="1"/>
        <v>BMR</v>
      </c>
      <c r="C8" s="74" t="str">
        <f t="shared" si="1"/>
        <v>FA-22</v>
      </c>
      <c r="D8" s="94"/>
      <c r="E8" s="94"/>
      <c r="F8" s="94"/>
      <c r="G8" s="98"/>
      <c r="H8" s="75" t="str">
        <f t="shared" si="0"/>
        <v/>
      </c>
      <c r="I8" s="87" t="str">
        <f t="shared" ref="I8:I14" si="2">IF(ISBLANK(G8),"",D8*H8)</f>
        <v/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.600000000000001" thickBot="1" x14ac:dyDescent="0.4">
      <c r="A9" s="64">
        <f t="shared" ref="A9:C9" si="3">A7</f>
        <v>43248</v>
      </c>
      <c r="B9" s="65" t="str">
        <f t="shared" si="3"/>
        <v>BMR</v>
      </c>
      <c r="C9" s="66" t="str">
        <f t="shared" si="3"/>
        <v>FA-22</v>
      </c>
      <c r="D9" s="95"/>
      <c r="E9" s="95"/>
      <c r="F9" s="95"/>
      <c r="G9" s="99"/>
      <c r="H9" s="67" t="str">
        <f t="shared" si="0"/>
        <v/>
      </c>
      <c r="I9" s="68" t="str">
        <f t="shared" si="2"/>
        <v/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399999999999999" customHeight="1" x14ac:dyDescent="0.35">
      <c r="A10" s="72">
        <f t="shared" ref="A10:C10" si="4">A7</f>
        <v>43248</v>
      </c>
      <c r="B10" s="73" t="str">
        <f t="shared" si="4"/>
        <v>BMR</v>
      </c>
      <c r="C10" s="74" t="str">
        <f t="shared" si="4"/>
        <v>FA-22</v>
      </c>
      <c r="D10" s="94"/>
      <c r="E10" s="94"/>
      <c r="F10" s="94"/>
      <c r="G10" s="100"/>
      <c r="H10" s="75" t="str">
        <f t="shared" si="0"/>
        <v/>
      </c>
      <c r="I10" s="76" t="str">
        <f t="shared" si="2"/>
        <v/>
      </c>
      <c r="J10" s="40"/>
      <c r="K10" s="40"/>
      <c r="L10" s="40"/>
      <c r="M10" s="40"/>
      <c r="N10" s="40"/>
      <c r="O10" s="40"/>
      <c r="P10" s="41"/>
      <c r="Q10" s="41"/>
    </row>
    <row r="11" spans="1:20" s="49" customFormat="1" ht="17.399999999999999" customHeight="1" x14ac:dyDescent="0.35">
      <c r="A11" s="58">
        <f t="shared" ref="A11:C11" si="5">A7</f>
        <v>43248</v>
      </c>
      <c r="B11" s="48" t="str">
        <f t="shared" si="5"/>
        <v>BMR</v>
      </c>
      <c r="C11" s="50" t="str">
        <f t="shared" si="5"/>
        <v>FA-22</v>
      </c>
      <c r="D11" s="96"/>
      <c r="E11" s="96"/>
      <c r="F11" s="96"/>
      <c r="G11" s="101"/>
      <c r="H11" s="63" t="str">
        <f t="shared" si="0"/>
        <v/>
      </c>
      <c r="I11" s="48" t="str">
        <f t="shared" si="2"/>
        <v/>
      </c>
    </row>
    <row r="12" spans="1:20" s="49" customFormat="1" ht="14.4" customHeight="1" x14ac:dyDescent="0.35">
      <c r="A12" s="58">
        <f t="shared" ref="A12:C12" si="6">A7</f>
        <v>43248</v>
      </c>
      <c r="B12" s="48" t="str">
        <f t="shared" si="6"/>
        <v>BMR</v>
      </c>
      <c r="C12" s="50" t="str">
        <f t="shared" si="6"/>
        <v>FA-22</v>
      </c>
      <c r="D12" s="96"/>
      <c r="E12" s="96"/>
      <c r="F12" s="96"/>
      <c r="G12" s="101"/>
      <c r="H12" s="63" t="str">
        <f t="shared" si="0"/>
        <v/>
      </c>
      <c r="I12" s="48" t="str">
        <f t="shared" si="2"/>
        <v/>
      </c>
    </row>
    <row r="13" spans="1:20" s="49" customFormat="1" ht="16.2" customHeight="1" x14ac:dyDescent="0.35">
      <c r="A13" s="58">
        <f>A7</f>
        <v>43248</v>
      </c>
      <c r="B13" s="48" t="str">
        <f t="shared" ref="B13:C14" si="7">B8</f>
        <v>BMR</v>
      </c>
      <c r="C13" s="50" t="str">
        <f t="shared" si="7"/>
        <v>FA-22</v>
      </c>
      <c r="D13" s="96"/>
      <c r="E13" s="96"/>
      <c r="F13" s="96"/>
      <c r="G13" s="101"/>
      <c r="H13" s="63" t="str">
        <f t="shared" si="0"/>
        <v/>
      </c>
      <c r="I13" s="48" t="str">
        <f t="shared" si="2"/>
        <v/>
      </c>
    </row>
    <row r="14" spans="1:20" ht="16.2" customHeight="1" x14ac:dyDescent="0.35">
      <c r="A14" s="58">
        <f>A7</f>
        <v>43248</v>
      </c>
      <c r="B14" s="48" t="str">
        <f t="shared" si="7"/>
        <v>BMR</v>
      </c>
      <c r="C14" s="50" t="str">
        <f t="shared" si="7"/>
        <v>FA-22</v>
      </c>
      <c r="D14" s="96"/>
      <c r="E14" s="96"/>
      <c r="F14" s="96"/>
      <c r="G14" s="101"/>
      <c r="H14" s="63" t="str">
        <f t="shared" si="0"/>
        <v/>
      </c>
      <c r="I14" s="48" t="str">
        <f t="shared" si="2"/>
        <v/>
      </c>
    </row>
    <row r="15" spans="1:20" x14ac:dyDescent="0.3">
      <c r="A15" s="61"/>
      <c r="B15" s="62"/>
      <c r="C15" s="62"/>
      <c r="D15" s="90"/>
      <c r="E15" s="90"/>
      <c r="F15" s="90"/>
      <c r="G15" s="90" t="s">
        <v>88</v>
      </c>
      <c r="H15" s="90"/>
      <c r="I15" s="90"/>
    </row>
    <row r="16" spans="1:20" x14ac:dyDescent="0.3">
      <c r="G16" s="4" t="s">
        <v>88</v>
      </c>
    </row>
    <row r="17" spans="1:9" ht="15" thickBot="1" x14ac:dyDescent="0.35">
      <c r="G17" s="4" t="s">
        <v>88</v>
      </c>
    </row>
    <row r="18" spans="1:9" ht="18.600000000000001" thickBot="1" x14ac:dyDescent="0.4">
      <c r="A18" s="69" t="s">
        <v>83</v>
      </c>
      <c r="B18" s="70" t="s">
        <v>0</v>
      </c>
      <c r="C18" s="70" t="s">
        <v>1</v>
      </c>
      <c r="D18" s="70" t="s">
        <v>84</v>
      </c>
      <c r="E18" s="70" t="s">
        <v>85</v>
      </c>
      <c r="F18" s="70" t="s">
        <v>86</v>
      </c>
      <c r="G18" s="70" t="s">
        <v>3</v>
      </c>
      <c r="H18" s="70" t="s">
        <v>87</v>
      </c>
      <c r="I18" s="71" t="s">
        <v>2</v>
      </c>
    </row>
    <row r="19" spans="1:9" ht="19.2" thickTop="1" thickBot="1" x14ac:dyDescent="0.4">
      <c r="A19" s="91">
        <v>43212</v>
      </c>
      <c r="B19" s="92" t="s">
        <v>89</v>
      </c>
      <c r="C19" s="93" t="s">
        <v>90</v>
      </c>
      <c r="D19" s="93">
        <v>25</v>
      </c>
      <c r="E19" s="93">
        <v>48</v>
      </c>
      <c r="F19" s="93">
        <v>80</v>
      </c>
      <c r="G19" s="97" t="s">
        <v>35</v>
      </c>
      <c r="H19" s="88">
        <v>3</v>
      </c>
      <c r="I19" s="89">
        <v>75</v>
      </c>
    </row>
    <row r="20" spans="1:9" ht="18.600000000000001" thickTop="1" x14ac:dyDescent="0.35">
      <c r="A20" s="86">
        <v>43212</v>
      </c>
      <c r="B20" s="73" t="s">
        <v>89</v>
      </c>
      <c r="C20" s="74" t="s">
        <v>90</v>
      </c>
      <c r="D20" s="94">
        <v>40</v>
      </c>
      <c r="E20" s="94">
        <v>40</v>
      </c>
      <c r="F20" s="94">
        <v>80</v>
      </c>
      <c r="G20" s="98" t="s">
        <v>32</v>
      </c>
      <c r="H20" s="75">
        <v>2.5</v>
      </c>
      <c r="I20" s="87">
        <v>100</v>
      </c>
    </row>
    <row r="21" spans="1:9" ht="18.600000000000001" thickBot="1" x14ac:dyDescent="0.4">
      <c r="A21" s="64">
        <v>43212</v>
      </c>
      <c r="B21" s="65" t="s">
        <v>89</v>
      </c>
      <c r="C21" s="66" t="s">
        <v>90</v>
      </c>
      <c r="D21" s="95">
        <v>50</v>
      </c>
      <c r="E21" s="95">
        <v>40</v>
      </c>
      <c r="F21" s="95">
        <v>84</v>
      </c>
      <c r="G21" s="99" t="s">
        <v>74</v>
      </c>
      <c r="H21" s="67">
        <v>5</v>
      </c>
      <c r="I21" s="68">
        <v>250</v>
      </c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données'!$A:$A</xm:f>
          </x14:formula1>
          <xm:sqref>G1 G7:G14</xm:sqref>
        </x14:dataValidation>
        <x14:dataValidation type="list" allowBlank="1" showInputMessage="1" showErrorMessage="1">
          <x14:formula1>
            <xm:f>INDIRECT('Base de données'!$B:$B)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328"/>
  <sheetViews>
    <sheetView topLeftCell="C1" workbookViewId="0">
      <selection activeCell="E13" sqref="E13"/>
    </sheetView>
  </sheetViews>
  <sheetFormatPr baseColWidth="10" defaultRowHeight="14.4" x14ac:dyDescent="0.3"/>
  <cols>
    <col min="1" max="1" width="21" hidden="1" customWidth="1"/>
    <col min="2" max="2" width="5" hidden="1" customWidth="1"/>
    <col min="3" max="3" width="23.6640625" customWidth="1"/>
    <col min="4" max="9" width="22" customWidth="1"/>
    <col min="10" max="20" width="22" bestFit="1" customWidth="1"/>
    <col min="21" max="21" width="11.88671875" bestFit="1" customWidth="1"/>
  </cols>
  <sheetData>
    <row r="4" spans="1:13" ht="14.4" customHeight="1" x14ac:dyDescent="0.3">
      <c r="A4" s="102" t="s">
        <v>7</v>
      </c>
      <c r="B4" s="102"/>
      <c r="C4" s="102" t="s">
        <v>94</v>
      </c>
      <c r="D4" s="102"/>
      <c r="E4" s="102"/>
      <c r="F4" s="102"/>
      <c r="G4" s="102"/>
      <c r="H4" s="102"/>
      <c r="I4" s="102"/>
      <c r="J4" s="102"/>
      <c r="K4" s="81"/>
      <c r="L4" s="81"/>
      <c r="M4" s="81"/>
    </row>
    <row r="5" spans="1:13" ht="14.4" customHeight="1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81"/>
      <c r="L5" s="81"/>
      <c r="M5" s="81"/>
    </row>
    <row r="6" spans="1:13" ht="14.4" customHeight="1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81"/>
      <c r="L6" s="81"/>
      <c r="M6" s="81"/>
    </row>
    <row r="7" spans="1:13" x14ac:dyDescent="0.3">
      <c r="A7" s="46" t="s">
        <v>3</v>
      </c>
      <c r="B7" s="51" t="s">
        <v>6</v>
      </c>
      <c r="C7" s="84" t="s">
        <v>3</v>
      </c>
      <c r="D7" s="84" t="s">
        <v>98</v>
      </c>
      <c r="E7" s="84" t="s">
        <v>92</v>
      </c>
      <c r="F7" s="84" t="s">
        <v>97</v>
      </c>
      <c r="G7" s="84" t="s">
        <v>99</v>
      </c>
      <c r="H7" s="84" t="s">
        <v>99</v>
      </c>
      <c r="I7" s="84" t="s">
        <v>99</v>
      </c>
      <c r="J7" s="85" t="s">
        <v>93</v>
      </c>
      <c r="K7" s="78"/>
      <c r="L7" s="78"/>
      <c r="M7" s="78"/>
    </row>
    <row r="8" spans="1:13" x14ac:dyDescent="0.3">
      <c r="A8" t="s">
        <v>35</v>
      </c>
      <c r="B8" s="52">
        <v>75</v>
      </c>
      <c r="C8" s="79" t="str">
        <f>A8</f>
        <v>Bâtis  3 11/16"</v>
      </c>
      <c r="D8" s="79">
        <f>GETPIVOTDATA("Qté",$A$7,"Produit",A8)</f>
        <v>75</v>
      </c>
      <c r="E8" s="79"/>
      <c r="F8" s="79">
        <f>E8-G8-H8-I8</f>
        <v>0</v>
      </c>
      <c r="G8" s="79"/>
      <c r="H8" s="79"/>
      <c r="I8" s="79"/>
      <c r="J8" s="82">
        <f>D8-F8</f>
        <v>75</v>
      </c>
      <c r="K8" s="43"/>
      <c r="L8" s="43"/>
      <c r="M8" s="43"/>
    </row>
    <row r="9" spans="1:13" x14ac:dyDescent="0.3">
      <c r="A9" t="s">
        <v>32</v>
      </c>
      <c r="B9" s="52">
        <v>100</v>
      </c>
      <c r="C9" s="79" t="str">
        <f>A9</f>
        <v>Bâtis 4  9/16"</v>
      </c>
      <c r="D9" s="79">
        <f t="shared" ref="D9:D68" si="0">GETPIVOTDATA("Qté",$A$7,"Produit",A9)</f>
        <v>100</v>
      </c>
      <c r="E9" s="79"/>
      <c r="F9" s="79">
        <f t="shared" ref="F9:F72" si="1">E9-K9-L9-M9</f>
        <v>0</v>
      </c>
      <c r="G9" s="79"/>
      <c r="H9" s="79"/>
      <c r="I9" s="79"/>
      <c r="J9" s="83">
        <f t="shared" ref="J9:J72" si="2">D9-F9</f>
        <v>100</v>
      </c>
      <c r="K9" s="43"/>
      <c r="L9" s="43"/>
      <c r="M9" s="43"/>
    </row>
    <row r="10" spans="1:13" x14ac:dyDescent="0.3">
      <c r="A10" t="s">
        <v>74</v>
      </c>
      <c r="B10" s="52">
        <v>250</v>
      </c>
      <c r="C10" s="79" t="str">
        <f t="shared" ref="C10:C73" si="3">A10</f>
        <v>Dormant 2 1/2"</v>
      </c>
      <c r="D10" s="79">
        <f t="shared" si="0"/>
        <v>250</v>
      </c>
      <c r="E10" s="79"/>
      <c r="F10" s="79">
        <f t="shared" si="1"/>
        <v>0</v>
      </c>
      <c r="G10" s="79"/>
      <c r="H10" s="79"/>
      <c r="I10" s="79"/>
      <c r="J10" s="83">
        <f t="shared" si="2"/>
        <v>250</v>
      </c>
      <c r="K10" s="43"/>
      <c r="L10" s="43"/>
      <c r="M10" s="43"/>
    </row>
    <row r="11" spans="1:13" x14ac:dyDescent="0.3">
      <c r="A11" t="s">
        <v>5</v>
      </c>
      <c r="B11" s="52"/>
      <c r="C11" s="79" t="str">
        <f t="shared" si="3"/>
        <v>(vide)</v>
      </c>
      <c r="D11" s="79">
        <f t="shared" si="0"/>
        <v>0</v>
      </c>
      <c r="E11" s="79"/>
      <c r="F11" s="79">
        <f t="shared" si="1"/>
        <v>0</v>
      </c>
      <c r="G11" s="79"/>
      <c r="H11" s="79"/>
      <c r="I11" s="79"/>
      <c r="J11" s="83">
        <f t="shared" si="2"/>
        <v>0</v>
      </c>
      <c r="K11" s="43"/>
      <c r="L11" s="43"/>
      <c r="M11" s="43"/>
    </row>
    <row r="12" spans="1:13" x14ac:dyDescent="0.3">
      <c r="C12" s="79">
        <f t="shared" si="3"/>
        <v>0</v>
      </c>
      <c r="D12" s="79" t="e">
        <f t="shared" si="0"/>
        <v>#REF!</v>
      </c>
      <c r="E12" s="79"/>
      <c r="F12" s="79">
        <f t="shared" si="1"/>
        <v>0</v>
      </c>
      <c r="G12" s="79"/>
      <c r="H12" s="79"/>
      <c r="I12" s="79"/>
      <c r="J12" s="83" t="e">
        <f t="shared" si="2"/>
        <v>#REF!</v>
      </c>
      <c r="K12" s="43"/>
      <c r="L12" s="43"/>
      <c r="M12" s="43"/>
    </row>
    <row r="13" spans="1:13" x14ac:dyDescent="0.3">
      <c r="C13" s="79">
        <f t="shared" si="3"/>
        <v>0</v>
      </c>
      <c r="D13" s="79" t="e">
        <f t="shared" si="0"/>
        <v>#REF!</v>
      </c>
      <c r="E13" s="79"/>
      <c r="F13" s="79">
        <f t="shared" si="1"/>
        <v>0</v>
      </c>
      <c r="G13" s="79"/>
      <c r="H13" s="79"/>
      <c r="I13" s="79"/>
      <c r="J13" s="83" t="e">
        <f t="shared" si="2"/>
        <v>#REF!</v>
      </c>
      <c r="K13" s="43"/>
      <c r="L13" s="43"/>
      <c r="M13" s="43"/>
    </row>
    <row r="14" spans="1:13" x14ac:dyDescent="0.3">
      <c r="C14" s="79">
        <f t="shared" si="3"/>
        <v>0</v>
      </c>
      <c r="D14" s="79" t="e">
        <f t="shared" si="0"/>
        <v>#REF!</v>
      </c>
      <c r="E14" s="79"/>
      <c r="F14" s="79">
        <f t="shared" si="1"/>
        <v>0</v>
      </c>
      <c r="G14" s="79"/>
      <c r="H14" s="79"/>
      <c r="I14" s="79"/>
      <c r="J14" s="83" t="e">
        <f t="shared" si="2"/>
        <v>#REF!</v>
      </c>
      <c r="K14" s="43"/>
      <c r="L14" s="43"/>
      <c r="M14" s="43"/>
    </row>
    <row r="15" spans="1:13" x14ac:dyDescent="0.3">
      <c r="C15" s="79">
        <f t="shared" si="3"/>
        <v>0</v>
      </c>
      <c r="D15" s="79" t="e">
        <f t="shared" si="0"/>
        <v>#REF!</v>
      </c>
      <c r="E15" s="79"/>
      <c r="F15" s="79">
        <f t="shared" si="1"/>
        <v>0</v>
      </c>
      <c r="G15" s="79"/>
      <c r="H15" s="79"/>
      <c r="I15" s="79"/>
      <c r="J15" s="83" t="e">
        <f t="shared" si="2"/>
        <v>#REF!</v>
      </c>
      <c r="K15" s="43"/>
      <c r="L15" s="43"/>
      <c r="M15" s="43"/>
    </row>
    <row r="16" spans="1:13" x14ac:dyDescent="0.3">
      <c r="C16" s="79">
        <f t="shared" si="3"/>
        <v>0</v>
      </c>
      <c r="D16" s="79" t="e">
        <f t="shared" si="0"/>
        <v>#REF!</v>
      </c>
      <c r="E16" s="79"/>
      <c r="F16" s="79">
        <f t="shared" si="1"/>
        <v>0</v>
      </c>
      <c r="G16" s="79"/>
      <c r="H16" s="79"/>
      <c r="I16" s="79"/>
      <c r="J16" s="83" t="e">
        <f t="shared" si="2"/>
        <v>#REF!</v>
      </c>
      <c r="K16" s="43"/>
      <c r="L16" s="43"/>
      <c r="M16" s="43"/>
    </row>
    <row r="17" spans="3:13" x14ac:dyDescent="0.3">
      <c r="C17" s="79">
        <f t="shared" si="3"/>
        <v>0</v>
      </c>
      <c r="D17" s="79" t="e">
        <f t="shared" si="0"/>
        <v>#REF!</v>
      </c>
      <c r="E17" s="79"/>
      <c r="F17" s="79">
        <f t="shared" si="1"/>
        <v>0</v>
      </c>
      <c r="G17" s="79"/>
      <c r="H17" s="79"/>
      <c r="I17" s="79"/>
      <c r="J17" s="83" t="e">
        <f t="shared" si="2"/>
        <v>#REF!</v>
      </c>
      <c r="K17" s="43"/>
      <c r="L17" s="43"/>
      <c r="M17" s="43"/>
    </row>
    <row r="18" spans="3:13" x14ac:dyDescent="0.3">
      <c r="C18" s="79">
        <f t="shared" si="3"/>
        <v>0</v>
      </c>
      <c r="D18" s="79" t="e">
        <f t="shared" si="0"/>
        <v>#REF!</v>
      </c>
      <c r="E18" s="79"/>
      <c r="F18" s="79">
        <f t="shared" si="1"/>
        <v>0</v>
      </c>
      <c r="G18" s="79"/>
      <c r="H18" s="79"/>
      <c r="I18" s="79"/>
      <c r="J18" s="83" t="e">
        <f t="shared" si="2"/>
        <v>#REF!</v>
      </c>
      <c r="K18" s="43"/>
      <c r="L18" s="43"/>
      <c r="M18" s="43"/>
    </row>
    <row r="19" spans="3:13" x14ac:dyDescent="0.3">
      <c r="C19" s="79">
        <f t="shared" si="3"/>
        <v>0</v>
      </c>
      <c r="D19" s="79" t="e">
        <f t="shared" si="0"/>
        <v>#REF!</v>
      </c>
      <c r="E19" s="79"/>
      <c r="F19" s="79">
        <f t="shared" si="1"/>
        <v>0</v>
      </c>
      <c r="G19" s="79"/>
      <c r="H19" s="79"/>
      <c r="I19" s="79"/>
      <c r="J19" s="83" t="e">
        <f t="shared" si="2"/>
        <v>#REF!</v>
      </c>
      <c r="K19" s="43"/>
      <c r="L19" s="43"/>
      <c r="M19" s="43"/>
    </row>
    <row r="20" spans="3:13" x14ac:dyDescent="0.3">
      <c r="C20" s="79">
        <f t="shared" si="3"/>
        <v>0</v>
      </c>
      <c r="D20" s="79" t="e">
        <f t="shared" si="0"/>
        <v>#REF!</v>
      </c>
      <c r="E20" s="79"/>
      <c r="F20" s="79">
        <f t="shared" si="1"/>
        <v>0</v>
      </c>
      <c r="G20" s="79"/>
      <c r="H20" s="79"/>
      <c r="I20" s="79"/>
      <c r="J20" s="83" t="e">
        <f t="shared" si="2"/>
        <v>#REF!</v>
      </c>
      <c r="K20" s="43"/>
      <c r="L20" s="43"/>
      <c r="M20" s="43"/>
    </row>
    <row r="21" spans="3:13" x14ac:dyDescent="0.3">
      <c r="C21" s="77">
        <f t="shared" si="3"/>
        <v>0</v>
      </c>
      <c r="D21" s="53" t="e">
        <f t="shared" si="0"/>
        <v>#REF!</v>
      </c>
      <c r="E21" s="53"/>
      <c r="F21" s="79">
        <f t="shared" si="1"/>
        <v>0</v>
      </c>
      <c r="G21" s="79"/>
      <c r="H21" s="79"/>
      <c r="I21" s="79"/>
      <c r="J21" s="83" t="e">
        <f t="shared" si="2"/>
        <v>#REF!</v>
      </c>
    </row>
    <row r="22" spans="3:13" x14ac:dyDescent="0.3">
      <c r="C22" s="77">
        <f t="shared" si="3"/>
        <v>0</v>
      </c>
      <c r="D22" s="53" t="e">
        <f t="shared" si="0"/>
        <v>#REF!</v>
      </c>
      <c r="E22" s="53"/>
      <c r="F22" s="79">
        <f t="shared" si="1"/>
        <v>0</v>
      </c>
      <c r="G22" s="79"/>
      <c r="H22" s="79"/>
      <c r="I22" s="79"/>
      <c r="J22" s="82" t="e">
        <f t="shared" si="2"/>
        <v>#REF!</v>
      </c>
    </row>
    <row r="23" spans="3:13" x14ac:dyDescent="0.3">
      <c r="C23" s="77">
        <f t="shared" si="3"/>
        <v>0</v>
      </c>
      <c r="D23" s="53" t="e">
        <f t="shared" si="0"/>
        <v>#REF!</v>
      </c>
      <c r="E23" s="53"/>
      <c r="F23" s="79">
        <f t="shared" si="1"/>
        <v>0</v>
      </c>
      <c r="G23" s="79"/>
      <c r="H23" s="79"/>
      <c r="I23" s="79"/>
      <c r="J23" s="82" t="e">
        <f t="shared" si="2"/>
        <v>#REF!</v>
      </c>
    </row>
    <row r="24" spans="3:13" x14ac:dyDescent="0.3">
      <c r="C24" s="77">
        <f t="shared" si="3"/>
        <v>0</v>
      </c>
      <c r="D24" s="53" t="e">
        <f t="shared" si="0"/>
        <v>#REF!</v>
      </c>
      <c r="E24" s="53"/>
      <c r="F24" s="79">
        <f t="shared" si="1"/>
        <v>0</v>
      </c>
      <c r="G24" s="79"/>
      <c r="H24" s="79"/>
      <c r="I24" s="79"/>
      <c r="J24" s="82" t="e">
        <f t="shared" si="2"/>
        <v>#REF!</v>
      </c>
    </row>
    <row r="25" spans="3:13" x14ac:dyDescent="0.3">
      <c r="C25" s="77">
        <f t="shared" si="3"/>
        <v>0</v>
      </c>
      <c r="D25" s="53" t="e">
        <f t="shared" si="0"/>
        <v>#REF!</v>
      </c>
      <c r="E25" s="53"/>
      <c r="F25" s="79">
        <f t="shared" si="1"/>
        <v>0</v>
      </c>
      <c r="G25" s="79"/>
      <c r="H25" s="79"/>
      <c r="I25" s="79"/>
      <c r="J25" s="82" t="e">
        <f t="shared" si="2"/>
        <v>#REF!</v>
      </c>
    </row>
    <row r="26" spans="3:13" x14ac:dyDescent="0.3">
      <c r="C26" s="77">
        <f t="shared" si="3"/>
        <v>0</v>
      </c>
      <c r="D26" s="53" t="e">
        <f t="shared" si="0"/>
        <v>#REF!</v>
      </c>
      <c r="E26" s="53"/>
      <c r="F26" s="79">
        <f t="shared" si="1"/>
        <v>0</v>
      </c>
      <c r="G26" s="79"/>
      <c r="H26" s="79"/>
      <c r="I26" s="79"/>
      <c r="J26" s="82" t="e">
        <f t="shared" si="2"/>
        <v>#REF!</v>
      </c>
    </row>
    <row r="27" spans="3:13" x14ac:dyDescent="0.3">
      <c r="C27" s="77">
        <f t="shared" si="3"/>
        <v>0</v>
      </c>
      <c r="D27" s="53" t="e">
        <f t="shared" si="0"/>
        <v>#REF!</v>
      </c>
      <c r="E27" s="53"/>
      <c r="F27" s="79">
        <f t="shared" si="1"/>
        <v>0</v>
      </c>
      <c r="G27" s="79"/>
      <c r="H27" s="79"/>
      <c r="I27" s="79"/>
      <c r="J27" s="82" t="e">
        <f t="shared" si="2"/>
        <v>#REF!</v>
      </c>
    </row>
    <row r="28" spans="3:13" x14ac:dyDescent="0.3">
      <c r="C28" s="77">
        <f t="shared" si="3"/>
        <v>0</v>
      </c>
      <c r="D28" s="53" t="e">
        <f t="shared" si="0"/>
        <v>#REF!</v>
      </c>
      <c r="E28" s="53"/>
      <c r="F28" s="79">
        <f t="shared" si="1"/>
        <v>0</v>
      </c>
      <c r="G28" s="79"/>
      <c r="H28" s="79"/>
      <c r="I28" s="79"/>
      <c r="J28" s="82" t="e">
        <f t="shared" si="2"/>
        <v>#REF!</v>
      </c>
    </row>
    <row r="29" spans="3:13" x14ac:dyDescent="0.3">
      <c r="C29" s="77">
        <f t="shared" si="3"/>
        <v>0</v>
      </c>
      <c r="D29" s="53" t="e">
        <f t="shared" si="0"/>
        <v>#REF!</v>
      </c>
      <c r="E29" s="53"/>
      <c r="F29" s="79">
        <f t="shared" si="1"/>
        <v>0</v>
      </c>
      <c r="G29" s="79"/>
      <c r="H29" s="79"/>
      <c r="I29" s="79"/>
      <c r="J29" s="82" t="e">
        <f t="shared" si="2"/>
        <v>#REF!</v>
      </c>
    </row>
    <row r="30" spans="3:13" x14ac:dyDescent="0.3">
      <c r="C30" s="77">
        <f t="shared" si="3"/>
        <v>0</v>
      </c>
      <c r="D30" s="53" t="e">
        <f t="shared" si="0"/>
        <v>#REF!</v>
      </c>
      <c r="E30" s="53"/>
      <c r="F30" s="79">
        <f t="shared" si="1"/>
        <v>0</v>
      </c>
      <c r="G30" s="79"/>
      <c r="H30" s="79"/>
      <c r="I30" s="79"/>
      <c r="J30" s="82" t="e">
        <f t="shared" si="2"/>
        <v>#REF!</v>
      </c>
    </row>
    <row r="31" spans="3:13" x14ac:dyDescent="0.3">
      <c r="C31" s="77">
        <f t="shared" si="3"/>
        <v>0</v>
      </c>
      <c r="D31" s="53" t="e">
        <f t="shared" si="0"/>
        <v>#REF!</v>
      </c>
      <c r="E31" s="53"/>
      <c r="F31" s="79">
        <f t="shared" si="1"/>
        <v>0</v>
      </c>
      <c r="G31" s="79"/>
      <c r="H31" s="79"/>
      <c r="I31" s="79"/>
      <c r="J31" s="82" t="e">
        <f t="shared" si="2"/>
        <v>#REF!</v>
      </c>
    </row>
    <row r="32" spans="3:13" x14ac:dyDescent="0.3">
      <c r="C32" s="77">
        <f t="shared" si="3"/>
        <v>0</v>
      </c>
      <c r="D32" s="53" t="e">
        <f t="shared" si="0"/>
        <v>#REF!</v>
      </c>
      <c r="E32" s="53"/>
      <c r="F32" s="79">
        <f t="shared" si="1"/>
        <v>0</v>
      </c>
      <c r="G32" s="79"/>
      <c r="H32" s="79"/>
      <c r="I32" s="79"/>
      <c r="J32" s="82" t="e">
        <f t="shared" si="2"/>
        <v>#REF!</v>
      </c>
    </row>
    <row r="33" spans="3:10" x14ac:dyDescent="0.3">
      <c r="C33" s="77">
        <f t="shared" si="3"/>
        <v>0</v>
      </c>
      <c r="D33" s="53" t="e">
        <f t="shared" si="0"/>
        <v>#REF!</v>
      </c>
      <c r="E33" s="53"/>
      <c r="F33" s="79">
        <f t="shared" si="1"/>
        <v>0</v>
      </c>
      <c r="G33" s="79"/>
      <c r="H33" s="79"/>
      <c r="I33" s="79"/>
      <c r="J33" s="82" t="e">
        <f t="shared" si="2"/>
        <v>#REF!</v>
      </c>
    </row>
    <row r="34" spans="3:10" x14ac:dyDescent="0.3">
      <c r="C34" s="77">
        <f t="shared" si="3"/>
        <v>0</v>
      </c>
      <c r="D34" s="53" t="e">
        <f t="shared" si="0"/>
        <v>#REF!</v>
      </c>
      <c r="E34" s="53"/>
      <c r="F34" s="79">
        <f t="shared" si="1"/>
        <v>0</v>
      </c>
      <c r="G34" s="79"/>
      <c r="H34" s="79"/>
      <c r="I34" s="79"/>
      <c r="J34" s="82" t="e">
        <f t="shared" si="2"/>
        <v>#REF!</v>
      </c>
    </row>
    <row r="35" spans="3:10" x14ac:dyDescent="0.3">
      <c r="C35" s="77">
        <f t="shared" si="3"/>
        <v>0</v>
      </c>
      <c r="D35" s="53" t="e">
        <f t="shared" si="0"/>
        <v>#REF!</v>
      </c>
      <c r="E35" s="53"/>
      <c r="F35" s="79">
        <f t="shared" si="1"/>
        <v>0</v>
      </c>
      <c r="G35" s="79"/>
      <c r="H35" s="79"/>
      <c r="I35" s="79"/>
      <c r="J35" s="82" t="e">
        <f t="shared" si="2"/>
        <v>#REF!</v>
      </c>
    </row>
    <row r="36" spans="3:10" x14ac:dyDescent="0.3">
      <c r="C36" s="77">
        <f t="shared" si="3"/>
        <v>0</v>
      </c>
      <c r="D36" s="53" t="e">
        <f t="shared" si="0"/>
        <v>#REF!</v>
      </c>
      <c r="E36" s="53"/>
      <c r="F36" s="79">
        <f t="shared" si="1"/>
        <v>0</v>
      </c>
      <c r="G36" s="79"/>
      <c r="H36" s="79"/>
      <c r="I36" s="79"/>
      <c r="J36" s="82" t="e">
        <f t="shared" si="2"/>
        <v>#REF!</v>
      </c>
    </row>
    <row r="37" spans="3:10" x14ac:dyDescent="0.3">
      <c r="C37" s="77">
        <f t="shared" si="3"/>
        <v>0</v>
      </c>
      <c r="D37" s="53" t="e">
        <f t="shared" si="0"/>
        <v>#REF!</v>
      </c>
      <c r="E37" s="53"/>
      <c r="F37" s="79">
        <f t="shared" si="1"/>
        <v>0</v>
      </c>
      <c r="G37" s="79"/>
      <c r="H37" s="79"/>
      <c r="I37" s="79"/>
      <c r="J37" s="82" t="e">
        <f t="shared" si="2"/>
        <v>#REF!</v>
      </c>
    </row>
    <row r="38" spans="3:10" x14ac:dyDescent="0.3">
      <c r="C38" s="77">
        <f t="shared" si="3"/>
        <v>0</v>
      </c>
      <c r="D38" s="53" t="e">
        <f t="shared" si="0"/>
        <v>#REF!</v>
      </c>
      <c r="E38" s="53"/>
      <c r="F38" s="79">
        <f t="shared" si="1"/>
        <v>0</v>
      </c>
      <c r="G38" s="79"/>
      <c r="H38" s="79"/>
      <c r="I38" s="79"/>
      <c r="J38" s="82" t="e">
        <f t="shared" si="2"/>
        <v>#REF!</v>
      </c>
    </row>
    <row r="39" spans="3:10" x14ac:dyDescent="0.3">
      <c r="C39" s="77">
        <f t="shared" si="3"/>
        <v>0</v>
      </c>
      <c r="D39" s="53" t="e">
        <f t="shared" si="0"/>
        <v>#REF!</v>
      </c>
      <c r="E39" s="53"/>
      <c r="F39" s="79">
        <f t="shared" si="1"/>
        <v>0</v>
      </c>
      <c r="G39" s="79"/>
      <c r="H39" s="79"/>
      <c r="I39" s="79"/>
      <c r="J39" s="82" t="e">
        <f t="shared" si="2"/>
        <v>#REF!</v>
      </c>
    </row>
    <row r="40" spans="3:10" x14ac:dyDescent="0.3">
      <c r="C40" s="77">
        <f t="shared" si="3"/>
        <v>0</v>
      </c>
      <c r="D40" s="53" t="e">
        <f t="shared" si="0"/>
        <v>#REF!</v>
      </c>
      <c r="E40" s="53"/>
      <c r="F40" s="79">
        <f t="shared" si="1"/>
        <v>0</v>
      </c>
      <c r="G40" s="79"/>
      <c r="H40" s="79"/>
      <c r="I40" s="79"/>
      <c r="J40" s="82" t="e">
        <f t="shared" si="2"/>
        <v>#REF!</v>
      </c>
    </row>
    <row r="41" spans="3:10" x14ac:dyDescent="0.3">
      <c r="C41" s="77">
        <f t="shared" si="3"/>
        <v>0</v>
      </c>
      <c r="D41" s="53" t="e">
        <f t="shared" si="0"/>
        <v>#REF!</v>
      </c>
      <c r="E41" s="53"/>
      <c r="F41" s="79">
        <f t="shared" si="1"/>
        <v>0</v>
      </c>
      <c r="G41" s="79"/>
      <c r="H41" s="79"/>
      <c r="I41" s="79"/>
      <c r="J41" s="82" t="e">
        <f t="shared" si="2"/>
        <v>#REF!</v>
      </c>
    </row>
    <row r="42" spans="3:10" x14ac:dyDescent="0.3">
      <c r="C42" s="77">
        <f t="shared" si="3"/>
        <v>0</v>
      </c>
      <c r="D42" s="53" t="e">
        <f t="shared" si="0"/>
        <v>#REF!</v>
      </c>
      <c r="E42" s="53"/>
      <c r="F42" s="79">
        <f t="shared" si="1"/>
        <v>0</v>
      </c>
      <c r="G42" s="79"/>
      <c r="H42" s="79"/>
      <c r="I42" s="79"/>
      <c r="J42" s="82" t="e">
        <f t="shared" si="2"/>
        <v>#REF!</v>
      </c>
    </row>
    <row r="43" spans="3:10" x14ac:dyDescent="0.3">
      <c r="C43" s="77">
        <f t="shared" si="3"/>
        <v>0</v>
      </c>
      <c r="D43" s="53" t="e">
        <f t="shared" si="0"/>
        <v>#REF!</v>
      </c>
      <c r="E43" s="53"/>
      <c r="F43" s="79">
        <f t="shared" si="1"/>
        <v>0</v>
      </c>
      <c r="G43" s="79"/>
      <c r="H43" s="79"/>
      <c r="I43" s="79"/>
      <c r="J43" s="82" t="e">
        <f t="shared" si="2"/>
        <v>#REF!</v>
      </c>
    </row>
    <row r="44" spans="3:10" x14ac:dyDescent="0.3">
      <c r="C44" s="77">
        <f t="shared" si="3"/>
        <v>0</v>
      </c>
      <c r="D44" s="53" t="e">
        <f t="shared" si="0"/>
        <v>#REF!</v>
      </c>
      <c r="E44" s="53"/>
      <c r="F44" s="79">
        <f t="shared" si="1"/>
        <v>0</v>
      </c>
      <c r="G44" s="79"/>
      <c r="H44" s="79"/>
      <c r="I44" s="79"/>
      <c r="J44" s="82" t="e">
        <f t="shared" si="2"/>
        <v>#REF!</v>
      </c>
    </row>
    <row r="45" spans="3:10" x14ac:dyDescent="0.3">
      <c r="C45" s="77">
        <f t="shared" si="3"/>
        <v>0</v>
      </c>
      <c r="D45" s="53" t="e">
        <f t="shared" si="0"/>
        <v>#REF!</v>
      </c>
      <c r="E45" s="53"/>
      <c r="F45" s="79">
        <f t="shared" si="1"/>
        <v>0</v>
      </c>
      <c r="G45" s="79"/>
      <c r="H45" s="79"/>
      <c r="I45" s="79"/>
      <c r="J45" s="82" t="e">
        <f t="shared" si="2"/>
        <v>#REF!</v>
      </c>
    </row>
    <row r="46" spans="3:10" x14ac:dyDescent="0.3">
      <c r="C46" s="77">
        <f t="shared" si="3"/>
        <v>0</v>
      </c>
      <c r="D46" s="53" t="e">
        <f t="shared" si="0"/>
        <v>#REF!</v>
      </c>
      <c r="E46" s="53"/>
      <c r="F46" s="79">
        <f t="shared" si="1"/>
        <v>0</v>
      </c>
      <c r="G46" s="79"/>
      <c r="H46" s="79"/>
      <c r="I46" s="79"/>
      <c r="J46" s="82" t="e">
        <f t="shared" si="2"/>
        <v>#REF!</v>
      </c>
    </row>
    <row r="47" spans="3:10" x14ac:dyDescent="0.3">
      <c r="C47" s="77">
        <f t="shared" si="3"/>
        <v>0</v>
      </c>
      <c r="D47" s="53" t="e">
        <f t="shared" si="0"/>
        <v>#REF!</v>
      </c>
      <c r="E47" s="53"/>
      <c r="F47" s="79">
        <f t="shared" si="1"/>
        <v>0</v>
      </c>
      <c r="G47" s="79"/>
      <c r="H47" s="79"/>
      <c r="I47" s="79"/>
      <c r="J47" s="82" t="e">
        <f t="shared" si="2"/>
        <v>#REF!</v>
      </c>
    </row>
    <row r="48" spans="3:10" x14ac:dyDescent="0.3">
      <c r="C48" s="77">
        <f t="shared" si="3"/>
        <v>0</v>
      </c>
      <c r="D48" s="53" t="e">
        <f t="shared" si="0"/>
        <v>#REF!</v>
      </c>
      <c r="E48" s="53"/>
      <c r="F48" s="79">
        <f t="shared" si="1"/>
        <v>0</v>
      </c>
      <c r="G48" s="79"/>
      <c r="H48" s="79"/>
      <c r="I48" s="79"/>
      <c r="J48" s="82" t="e">
        <f t="shared" si="2"/>
        <v>#REF!</v>
      </c>
    </row>
    <row r="49" spans="3:10" x14ac:dyDescent="0.3">
      <c r="C49" s="77">
        <f t="shared" si="3"/>
        <v>0</v>
      </c>
      <c r="D49" s="53" t="e">
        <f t="shared" si="0"/>
        <v>#REF!</v>
      </c>
      <c r="E49" s="53"/>
      <c r="F49" s="79">
        <f t="shared" si="1"/>
        <v>0</v>
      </c>
      <c r="G49" s="79"/>
      <c r="H49" s="79"/>
      <c r="I49" s="79"/>
      <c r="J49" s="82" t="e">
        <f t="shared" si="2"/>
        <v>#REF!</v>
      </c>
    </row>
    <row r="50" spans="3:10" x14ac:dyDescent="0.3">
      <c r="C50" s="77">
        <f t="shared" si="3"/>
        <v>0</v>
      </c>
      <c r="D50" s="53" t="e">
        <f t="shared" si="0"/>
        <v>#REF!</v>
      </c>
      <c r="E50" s="53"/>
      <c r="F50" s="79">
        <f t="shared" si="1"/>
        <v>0</v>
      </c>
      <c r="G50" s="79"/>
      <c r="H50" s="79"/>
      <c r="I50" s="79"/>
      <c r="J50" s="82" t="e">
        <f t="shared" si="2"/>
        <v>#REF!</v>
      </c>
    </row>
    <row r="51" spans="3:10" x14ac:dyDescent="0.3">
      <c r="C51" s="77">
        <f t="shared" si="3"/>
        <v>0</v>
      </c>
      <c r="D51" s="53" t="e">
        <f t="shared" si="0"/>
        <v>#REF!</v>
      </c>
      <c r="E51" s="53"/>
      <c r="F51" s="79">
        <f t="shared" si="1"/>
        <v>0</v>
      </c>
      <c r="G51" s="79"/>
      <c r="H51" s="79"/>
      <c r="I51" s="79"/>
      <c r="J51" s="82" t="e">
        <f t="shared" si="2"/>
        <v>#REF!</v>
      </c>
    </row>
    <row r="52" spans="3:10" x14ac:dyDescent="0.3">
      <c r="C52" s="77">
        <f t="shared" si="3"/>
        <v>0</v>
      </c>
      <c r="D52" s="53" t="e">
        <f t="shared" si="0"/>
        <v>#REF!</v>
      </c>
      <c r="E52" s="53"/>
      <c r="F52" s="79">
        <f t="shared" si="1"/>
        <v>0</v>
      </c>
      <c r="G52" s="79"/>
      <c r="H52" s="79"/>
      <c r="I52" s="79"/>
      <c r="J52" s="82" t="e">
        <f t="shared" si="2"/>
        <v>#REF!</v>
      </c>
    </row>
    <row r="53" spans="3:10" x14ac:dyDescent="0.3">
      <c r="C53" s="77">
        <f t="shared" si="3"/>
        <v>0</v>
      </c>
      <c r="D53" s="53" t="e">
        <f t="shared" si="0"/>
        <v>#REF!</v>
      </c>
      <c r="E53" s="53"/>
      <c r="F53" s="79">
        <f t="shared" si="1"/>
        <v>0</v>
      </c>
      <c r="G53" s="79"/>
      <c r="H53" s="79"/>
      <c r="I53" s="79"/>
      <c r="J53" s="82" t="e">
        <f t="shared" si="2"/>
        <v>#REF!</v>
      </c>
    </row>
    <row r="54" spans="3:10" x14ac:dyDescent="0.3">
      <c r="C54" s="77">
        <f t="shared" si="3"/>
        <v>0</v>
      </c>
      <c r="D54" s="53" t="e">
        <f t="shared" si="0"/>
        <v>#REF!</v>
      </c>
      <c r="E54" s="53"/>
      <c r="F54" s="79">
        <f t="shared" si="1"/>
        <v>0</v>
      </c>
      <c r="G54" s="79"/>
      <c r="H54" s="79"/>
      <c r="I54" s="79"/>
      <c r="J54" s="82" t="e">
        <f t="shared" si="2"/>
        <v>#REF!</v>
      </c>
    </row>
    <row r="55" spans="3:10" x14ac:dyDescent="0.3">
      <c r="C55" s="77">
        <f t="shared" si="3"/>
        <v>0</v>
      </c>
      <c r="D55" s="53" t="e">
        <f t="shared" si="0"/>
        <v>#REF!</v>
      </c>
      <c r="E55" s="53"/>
      <c r="F55" s="79">
        <f t="shared" si="1"/>
        <v>0</v>
      </c>
      <c r="G55" s="79"/>
      <c r="H55" s="79"/>
      <c r="I55" s="79"/>
      <c r="J55" s="82" t="e">
        <f t="shared" si="2"/>
        <v>#REF!</v>
      </c>
    </row>
    <row r="56" spans="3:10" x14ac:dyDescent="0.3">
      <c r="C56" s="77">
        <f t="shared" si="3"/>
        <v>0</v>
      </c>
      <c r="D56" s="53" t="e">
        <f t="shared" si="0"/>
        <v>#REF!</v>
      </c>
      <c r="E56" s="53"/>
      <c r="F56" s="79">
        <f t="shared" si="1"/>
        <v>0</v>
      </c>
      <c r="G56" s="79"/>
      <c r="H56" s="79"/>
      <c r="I56" s="79"/>
      <c r="J56" s="82" t="e">
        <f t="shared" si="2"/>
        <v>#REF!</v>
      </c>
    </row>
    <row r="57" spans="3:10" x14ac:dyDescent="0.3">
      <c r="C57" s="77">
        <f t="shared" si="3"/>
        <v>0</v>
      </c>
      <c r="D57" s="53" t="e">
        <f t="shared" si="0"/>
        <v>#REF!</v>
      </c>
      <c r="E57" s="53"/>
      <c r="F57" s="79">
        <f t="shared" si="1"/>
        <v>0</v>
      </c>
      <c r="G57" s="79"/>
      <c r="H57" s="79"/>
      <c r="I57" s="79"/>
      <c r="J57" s="82" t="e">
        <f t="shared" si="2"/>
        <v>#REF!</v>
      </c>
    </row>
    <row r="58" spans="3:10" x14ac:dyDescent="0.3">
      <c r="C58" s="77">
        <f t="shared" si="3"/>
        <v>0</v>
      </c>
      <c r="D58" s="53" t="e">
        <f t="shared" si="0"/>
        <v>#REF!</v>
      </c>
      <c r="E58" s="53"/>
      <c r="F58" s="79">
        <f t="shared" si="1"/>
        <v>0</v>
      </c>
      <c r="G58" s="79"/>
      <c r="H58" s="79"/>
      <c r="I58" s="79"/>
      <c r="J58" s="82" t="e">
        <f t="shared" si="2"/>
        <v>#REF!</v>
      </c>
    </row>
    <row r="59" spans="3:10" x14ac:dyDescent="0.3">
      <c r="C59" s="77">
        <f t="shared" si="3"/>
        <v>0</v>
      </c>
      <c r="D59" s="53" t="e">
        <f t="shared" si="0"/>
        <v>#REF!</v>
      </c>
      <c r="E59" s="53"/>
      <c r="F59" s="79">
        <f t="shared" si="1"/>
        <v>0</v>
      </c>
      <c r="G59" s="79"/>
      <c r="H59" s="79"/>
      <c r="I59" s="79"/>
      <c r="J59" s="82" t="e">
        <f t="shared" si="2"/>
        <v>#REF!</v>
      </c>
    </row>
    <row r="60" spans="3:10" x14ac:dyDescent="0.3">
      <c r="C60" s="77">
        <f t="shared" si="3"/>
        <v>0</v>
      </c>
      <c r="D60" s="53" t="e">
        <f t="shared" si="0"/>
        <v>#REF!</v>
      </c>
      <c r="E60" s="53"/>
      <c r="F60" s="79">
        <f t="shared" si="1"/>
        <v>0</v>
      </c>
      <c r="G60" s="79"/>
      <c r="H60" s="79"/>
      <c r="I60" s="79"/>
      <c r="J60" s="82" t="e">
        <f t="shared" si="2"/>
        <v>#REF!</v>
      </c>
    </row>
    <row r="61" spans="3:10" x14ac:dyDescent="0.3">
      <c r="C61" s="77">
        <f t="shared" si="3"/>
        <v>0</v>
      </c>
      <c r="D61" s="53" t="e">
        <f t="shared" si="0"/>
        <v>#REF!</v>
      </c>
      <c r="E61" s="53"/>
      <c r="F61" s="79">
        <f t="shared" si="1"/>
        <v>0</v>
      </c>
      <c r="G61" s="79"/>
      <c r="H61" s="79"/>
      <c r="I61" s="79"/>
      <c r="J61" s="82" t="e">
        <f t="shared" si="2"/>
        <v>#REF!</v>
      </c>
    </row>
    <row r="62" spans="3:10" x14ac:dyDescent="0.3">
      <c r="C62" s="77">
        <f t="shared" si="3"/>
        <v>0</v>
      </c>
      <c r="D62" s="53" t="e">
        <f t="shared" si="0"/>
        <v>#REF!</v>
      </c>
      <c r="E62" s="53"/>
      <c r="F62" s="79">
        <f t="shared" si="1"/>
        <v>0</v>
      </c>
      <c r="G62" s="79"/>
      <c r="H62" s="79"/>
      <c r="I62" s="79"/>
      <c r="J62" s="82" t="e">
        <f t="shared" si="2"/>
        <v>#REF!</v>
      </c>
    </row>
    <row r="63" spans="3:10" x14ac:dyDescent="0.3">
      <c r="C63" s="77">
        <f t="shared" si="3"/>
        <v>0</v>
      </c>
      <c r="D63" s="53" t="e">
        <f t="shared" si="0"/>
        <v>#REF!</v>
      </c>
      <c r="E63" s="53"/>
      <c r="F63" s="79">
        <f t="shared" si="1"/>
        <v>0</v>
      </c>
      <c r="G63" s="79"/>
      <c r="H63" s="79"/>
      <c r="I63" s="79"/>
      <c r="J63" s="82" t="e">
        <f t="shared" si="2"/>
        <v>#REF!</v>
      </c>
    </row>
    <row r="64" spans="3:10" x14ac:dyDescent="0.3">
      <c r="C64" s="77">
        <f t="shared" si="3"/>
        <v>0</v>
      </c>
      <c r="D64" s="53" t="e">
        <f t="shared" si="0"/>
        <v>#REF!</v>
      </c>
      <c r="E64" s="53"/>
      <c r="F64" s="79">
        <f t="shared" si="1"/>
        <v>0</v>
      </c>
      <c r="G64" s="79"/>
      <c r="H64" s="79"/>
      <c r="I64" s="79"/>
      <c r="J64" s="82" t="e">
        <f t="shared" si="2"/>
        <v>#REF!</v>
      </c>
    </row>
    <row r="65" spans="3:10" x14ac:dyDescent="0.3">
      <c r="C65" s="77">
        <f t="shared" si="3"/>
        <v>0</v>
      </c>
      <c r="D65" s="53" t="e">
        <f t="shared" si="0"/>
        <v>#REF!</v>
      </c>
      <c r="E65" s="53"/>
      <c r="F65" s="79">
        <f t="shared" si="1"/>
        <v>0</v>
      </c>
      <c r="G65" s="79"/>
      <c r="H65" s="79"/>
      <c r="I65" s="79"/>
      <c r="J65" s="82" t="e">
        <f t="shared" si="2"/>
        <v>#REF!</v>
      </c>
    </row>
    <row r="66" spans="3:10" x14ac:dyDescent="0.3">
      <c r="C66" s="77">
        <f t="shared" si="3"/>
        <v>0</v>
      </c>
      <c r="D66" s="53" t="e">
        <f t="shared" si="0"/>
        <v>#REF!</v>
      </c>
      <c r="E66" s="53"/>
      <c r="F66" s="79">
        <f t="shared" si="1"/>
        <v>0</v>
      </c>
      <c r="G66" s="79"/>
      <c r="H66" s="79"/>
      <c r="I66" s="79"/>
      <c r="J66" s="82" t="e">
        <f t="shared" si="2"/>
        <v>#REF!</v>
      </c>
    </row>
    <row r="67" spans="3:10" x14ac:dyDescent="0.3">
      <c r="C67" s="77">
        <f t="shared" si="3"/>
        <v>0</v>
      </c>
      <c r="D67" s="53" t="e">
        <f t="shared" si="0"/>
        <v>#REF!</v>
      </c>
      <c r="E67" s="53"/>
      <c r="F67" s="79">
        <f t="shared" si="1"/>
        <v>0</v>
      </c>
      <c r="G67" s="79"/>
      <c r="H67" s="79"/>
      <c r="I67" s="79"/>
      <c r="J67" s="82" t="e">
        <f t="shared" si="2"/>
        <v>#REF!</v>
      </c>
    </row>
    <row r="68" spans="3:10" x14ac:dyDescent="0.3">
      <c r="C68" s="77">
        <f t="shared" si="3"/>
        <v>0</v>
      </c>
      <c r="D68" s="53" t="e">
        <f t="shared" si="0"/>
        <v>#REF!</v>
      </c>
      <c r="E68" s="53"/>
      <c r="F68" s="79">
        <f t="shared" si="1"/>
        <v>0</v>
      </c>
      <c r="G68" s="79"/>
      <c r="H68" s="79"/>
      <c r="I68" s="79"/>
      <c r="J68" s="82" t="e">
        <f t="shared" si="2"/>
        <v>#REF!</v>
      </c>
    </row>
    <row r="69" spans="3:10" x14ac:dyDescent="0.3">
      <c r="C69" s="77">
        <f t="shared" si="3"/>
        <v>0</v>
      </c>
      <c r="D69" s="53"/>
      <c r="E69" s="53"/>
      <c r="F69" s="79">
        <f t="shared" si="1"/>
        <v>0</v>
      </c>
      <c r="G69" s="79"/>
      <c r="H69" s="79"/>
      <c r="I69" s="79"/>
      <c r="J69" s="82">
        <f t="shared" si="2"/>
        <v>0</v>
      </c>
    </row>
    <row r="70" spans="3:10" x14ac:dyDescent="0.3">
      <c r="C70" s="77">
        <f t="shared" si="3"/>
        <v>0</v>
      </c>
      <c r="D70" s="53"/>
      <c r="E70" s="53"/>
      <c r="F70" s="79">
        <f t="shared" si="1"/>
        <v>0</v>
      </c>
      <c r="G70" s="79"/>
      <c r="H70" s="79"/>
      <c r="I70" s="79"/>
      <c r="J70" s="82">
        <f t="shared" si="2"/>
        <v>0</v>
      </c>
    </row>
    <row r="71" spans="3:10" x14ac:dyDescent="0.3">
      <c r="C71" s="77">
        <f t="shared" si="3"/>
        <v>0</v>
      </c>
      <c r="D71" s="53"/>
      <c r="E71" s="53"/>
      <c r="F71" s="79">
        <f t="shared" si="1"/>
        <v>0</v>
      </c>
      <c r="G71" s="79"/>
      <c r="H71" s="79"/>
      <c r="I71" s="79"/>
      <c r="J71" s="82">
        <f t="shared" si="2"/>
        <v>0</v>
      </c>
    </row>
    <row r="72" spans="3:10" x14ac:dyDescent="0.3">
      <c r="C72" s="77">
        <f t="shared" si="3"/>
        <v>0</v>
      </c>
      <c r="D72" s="53"/>
      <c r="E72" s="53"/>
      <c r="F72" s="79">
        <f t="shared" si="1"/>
        <v>0</v>
      </c>
      <c r="G72" s="79"/>
      <c r="H72" s="79"/>
      <c r="I72" s="79"/>
      <c r="J72" s="82">
        <f t="shared" si="2"/>
        <v>0</v>
      </c>
    </row>
    <row r="73" spans="3:10" x14ac:dyDescent="0.3">
      <c r="C73" s="77">
        <f t="shared" si="3"/>
        <v>0</v>
      </c>
      <c r="D73" s="53"/>
      <c r="E73" s="53"/>
      <c r="F73" s="79">
        <f t="shared" ref="F73:F136" si="4">E73-K73-L73-M73</f>
        <v>0</v>
      </c>
      <c r="G73" s="79"/>
      <c r="H73" s="79"/>
      <c r="I73" s="79"/>
      <c r="J73" s="82">
        <f t="shared" ref="J73:J74" si="5">D73-F73</f>
        <v>0</v>
      </c>
    </row>
    <row r="74" spans="3:10" x14ac:dyDescent="0.3">
      <c r="C74" s="77">
        <f t="shared" ref="C74:C137" si="6">A74</f>
        <v>0</v>
      </c>
      <c r="D74" s="53"/>
      <c r="E74" s="53"/>
      <c r="F74" s="79">
        <f t="shared" si="4"/>
        <v>0</v>
      </c>
      <c r="G74" s="79"/>
      <c r="H74" s="79"/>
      <c r="I74" s="79"/>
      <c r="J74" s="82">
        <f t="shared" si="5"/>
        <v>0</v>
      </c>
    </row>
    <row r="75" spans="3:10" x14ac:dyDescent="0.3">
      <c r="C75" s="77">
        <f t="shared" si="6"/>
        <v>0</v>
      </c>
      <c r="D75" s="53"/>
      <c r="E75" s="53"/>
      <c r="F75" s="79">
        <f t="shared" si="4"/>
        <v>0</v>
      </c>
      <c r="G75" s="79"/>
      <c r="H75" s="79"/>
      <c r="I75" s="79"/>
      <c r="J75" s="82">
        <f t="shared" ref="J75:J136" si="7">D75-F75</f>
        <v>0</v>
      </c>
    </row>
    <row r="76" spans="3:10" x14ac:dyDescent="0.3">
      <c r="C76" s="77">
        <f t="shared" si="6"/>
        <v>0</v>
      </c>
      <c r="D76" s="53"/>
      <c r="E76" s="53"/>
      <c r="F76" s="79">
        <f t="shared" si="4"/>
        <v>0</v>
      </c>
      <c r="G76" s="79"/>
      <c r="H76" s="79"/>
      <c r="I76" s="79"/>
      <c r="J76" s="82">
        <f t="shared" si="7"/>
        <v>0</v>
      </c>
    </row>
    <row r="77" spans="3:10" x14ac:dyDescent="0.3">
      <c r="C77" s="77">
        <f t="shared" si="6"/>
        <v>0</v>
      </c>
      <c r="D77" s="53"/>
      <c r="E77" s="53"/>
      <c r="F77" s="79">
        <f t="shared" si="4"/>
        <v>0</v>
      </c>
      <c r="G77" s="79"/>
      <c r="H77" s="79"/>
      <c r="I77" s="79"/>
      <c r="J77" s="82">
        <f t="shared" si="7"/>
        <v>0</v>
      </c>
    </row>
    <row r="78" spans="3:10" x14ac:dyDescent="0.3">
      <c r="C78" s="77">
        <f t="shared" si="6"/>
        <v>0</v>
      </c>
      <c r="D78" s="53"/>
      <c r="E78" s="53"/>
      <c r="F78" s="79">
        <f t="shared" si="4"/>
        <v>0</v>
      </c>
      <c r="G78" s="79"/>
      <c r="H78" s="79"/>
      <c r="I78" s="79"/>
      <c r="J78" s="82">
        <f t="shared" si="7"/>
        <v>0</v>
      </c>
    </row>
    <row r="79" spans="3:10" x14ac:dyDescent="0.3">
      <c r="C79" s="77">
        <f t="shared" si="6"/>
        <v>0</v>
      </c>
      <c r="D79" s="53"/>
      <c r="E79" s="53"/>
      <c r="F79" s="79">
        <f t="shared" si="4"/>
        <v>0</v>
      </c>
      <c r="G79" s="79"/>
      <c r="H79" s="79"/>
      <c r="I79" s="79"/>
      <c r="J79" s="82">
        <f t="shared" si="7"/>
        <v>0</v>
      </c>
    </row>
    <row r="80" spans="3:10" x14ac:dyDescent="0.3">
      <c r="C80" s="77">
        <f t="shared" si="6"/>
        <v>0</v>
      </c>
      <c r="D80" s="53"/>
      <c r="E80" s="53"/>
      <c r="F80" s="79">
        <f t="shared" si="4"/>
        <v>0</v>
      </c>
      <c r="G80" s="79"/>
      <c r="H80" s="79"/>
      <c r="I80" s="79"/>
      <c r="J80" s="82">
        <f t="shared" si="7"/>
        <v>0</v>
      </c>
    </row>
    <row r="81" spans="3:10" x14ac:dyDescent="0.3">
      <c r="C81" s="77">
        <f t="shared" si="6"/>
        <v>0</v>
      </c>
      <c r="D81" s="53"/>
      <c r="E81" s="53"/>
      <c r="F81" s="79">
        <f t="shared" si="4"/>
        <v>0</v>
      </c>
      <c r="G81" s="79"/>
      <c r="H81" s="79"/>
      <c r="I81" s="79"/>
      <c r="J81" s="82">
        <f t="shared" si="7"/>
        <v>0</v>
      </c>
    </row>
    <row r="82" spans="3:10" x14ac:dyDescent="0.3">
      <c r="C82" s="77">
        <f t="shared" si="6"/>
        <v>0</v>
      </c>
      <c r="D82" s="53"/>
      <c r="E82" s="53"/>
      <c r="F82" s="79">
        <f t="shared" si="4"/>
        <v>0</v>
      </c>
      <c r="G82" s="79"/>
      <c r="H82" s="79"/>
      <c r="I82" s="79"/>
      <c r="J82" s="82">
        <f t="shared" si="7"/>
        <v>0</v>
      </c>
    </row>
    <row r="83" spans="3:10" x14ac:dyDescent="0.3">
      <c r="C83" s="77">
        <f t="shared" si="6"/>
        <v>0</v>
      </c>
      <c r="D83" s="53"/>
      <c r="E83" s="53"/>
      <c r="F83" s="79">
        <f t="shared" si="4"/>
        <v>0</v>
      </c>
      <c r="G83" s="79"/>
      <c r="H83" s="79"/>
      <c r="I83" s="79"/>
      <c r="J83" s="82">
        <f t="shared" si="7"/>
        <v>0</v>
      </c>
    </row>
    <row r="84" spans="3:10" x14ac:dyDescent="0.3">
      <c r="C84" s="77">
        <f t="shared" si="6"/>
        <v>0</v>
      </c>
      <c r="D84" s="53"/>
      <c r="E84" s="53"/>
      <c r="F84" s="79">
        <f t="shared" si="4"/>
        <v>0</v>
      </c>
      <c r="G84" s="79"/>
      <c r="H84" s="79"/>
      <c r="I84" s="79"/>
      <c r="J84" s="82">
        <f t="shared" si="7"/>
        <v>0</v>
      </c>
    </row>
    <row r="85" spans="3:10" x14ac:dyDescent="0.3">
      <c r="C85" s="77">
        <f t="shared" si="6"/>
        <v>0</v>
      </c>
      <c r="D85" s="53"/>
      <c r="E85" s="53"/>
      <c r="F85" s="79">
        <f t="shared" si="4"/>
        <v>0</v>
      </c>
      <c r="G85" s="79"/>
      <c r="H85" s="79"/>
      <c r="I85" s="79"/>
      <c r="J85" s="82">
        <f t="shared" si="7"/>
        <v>0</v>
      </c>
    </row>
    <row r="86" spans="3:10" x14ac:dyDescent="0.3">
      <c r="C86" s="77">
        <f t="shared" si="6"/>
        <v>0</v>
      </c>
      <c r="D86" s="53"/>
      <c r="E86" s="53"/>
      <c r="F86" s="79">
        <f t="shared" si="4"/>
        <v>0</v>
      </c>
      <c r="G86" s="79"/>
      <c r="H86" s="79"/>
      <c r="I86" s="79"/>
      <c r="J86" s="82">
        <f t="shared" si="7"/>
        <v>0</v>
      </c>
    </row>
    <row r="87" spans="3:10" x14ac:dyDescent="0.3">
      <c r="C87" s="77">
        <f t="shared" si="6"/>
        <v>0</v>
      </c>
      <c r="D87" s="53"/>
      <c r="E87" s="53"/>
      <c r="F87" s="79">
        <f t="shared" si="4"/>
        <v>0</v>
      </c>
      <c r="G87" s="79"/>
      <c r="H87" s="79"/>
      <c r="I87" s="79"/>
      <c r="J87" s="82">
        <f t="shared" si="7"/>
        <v>0</v>
      </c>
    </row>
    <row r="88" spans="3:10" x14ac:dyDescent="0.3">
      <c r="C88" s="77">
        <f t="shared" si="6"/>
        <v>0</v>
      </c>
      <c r="D88" s="53"/>
      <c r="E88" s="53"/>
      <c r="F88" s="79">
        <f t="shared" si="4"/>
        <v>0</v>
      </c>
      <c r="G88" s="79"/>
      <c r="H88" s="79"/>
      <c r="I88" s="79"/>
      <c r="J88" s="82">
        <f t="shared" si="7"/>
        <v>0</v>
      </c>
    </row>
    <row r="89" spans="3:10" x14ac:dyDescent="0.3">
      <c r="C89" s="77">
        <f t="shared" si="6"/>
        <v>0</v>
      </c>
      <c r="D89" s="53"/>
      <c r="E89" s="53"/>
      <c r="F89" s="79">
        <f t="shared" si="4"/>
        <v>0</v>
      </c>
      <c r="G89" s="79"/>
      <c r="H89" s="79"/>
      <c r="I89" s="79"/>
      <c r="J89" s="82">
        <f t="shared" si="7"/>
        <v>0</v>
      </c>
    </row>
    <row r="90" spans="3:10" x14ac:dyDescent="0.3">
      <c r="C90" s="77">
        <f t="shared" si="6"/>
        <v>0</v>
      </c>
      <c r="D90" s="53"/>
      <c r="E90" s="53"/>
      <c r="F90" s="79">
        <f t="shared" si="4"/>
        <v>0</v>
      </c>
      <c r="G90" s="79"/>
      <c r="H90" s="79"/>
      <c r="I90" s="79"/>
      <c r="J90" s="82">
        <f t="shared" si="7"/>
        <v>0</v>
      </c>
    </row>
    <row r="91" spans="3:10" x14ac:dyDescent="0.3">
      <c r="C91" s="77">
        <f t="shared" si="6"/>
        <v>0</v>
      </c>
      <c r="D91" s="53"/>
      <c r="E91" s="53"/>
      <c r="F91" s="79">
        <f t="shared" si="4"/>
        <v>0</v>
      </c>
      <c r="G91" s="79"/>
      <c r="H91" s="79"/>
      <c r="I91" s="79"/>
      <c r="J91" s="82">
        <f t="shared" si="7"/>
        <v>0</v>
      </c>
    </row>
    <row r="92" spans="3:10" x14ac:dyDescent="0.3">
      <c r="C92" s="77">
        <f t="shared" si="6"/>
        <v>0</v>
      </c>
      <c r="D92" s="53"/>
      <c r="E92" s="53"/>
      <c r="F92" s="79">
        <f t="shared" si="4"/>
        <v>0</v>
      </c>
      <c r="G92" s="79"/>
      <c r="H92" s="79"/>
      <c r="I92" s="79"/>
      <c r="J92" s="82">
        <f t="shared" si="7"/>
        <v>0</v>
      </c>
    </row>
    <row r="93" spans="3:10" x14ac:dyDescent="0.3">
      <c r="C93" s="77">
        <f t="shared" si="6"/>
        <v>0</v>
      </c>
      <c r="D93" s="53"/>
      <c r="E93" s="53"/>
      <c r="F93" s="79">
        <f t="shared" si="4"/>
        <v>0</v>
      </c>
      <c r="G93" s="79"/>
      <c r="H93" s="79"/>
      <c r="I93" s="79"/>
      <c r="J93" s="82">
        <f t="shared" si="7"/>
        <v>0</v>
      </c>
    </row>
    <row r="94" spans="3:10" x14ac:dyDescent="0.3">
      <c r="C94" s="77">
        <f t="shared" si="6"/>
        <v>0</v>
      </c>
      <c r="D94" s="53"/>
      <c r="E94" s="53"/>
      <c r="F94" s="79">
        <f t="shared" si="4"/>
        <v>0</v>
      </c>
      <c r="G94" s="79"/>
      <c r="H94" s="79"/>
      <c r="I94" s="79"/>
      <c r="J94" s="82">
        <f t="shared" si="7"/>
        <v>0</v>
      </c>
    </row>
    <row r="95" spans="3:10" x14ac:dyDescent="0.3">
      <c r="C95" s="77">
        <f t="shared" si="6"/>
        <v>0</v>
      </c>
      <c r="D95" s="53"/>
      <c r="E95" s="53"/>
      <c r="F95" s="79">
        <f t="shared" si="4"/>
        <v>0</v>
      </c>
      <c r="G95" s="79"/>
      <c r="H95" s="79"/>
      <c r="I95" s="79"/>
      <c r="J95" s="82">
        <f t="shared" si="7"/>
        <v>0</v>
      </c>
    </row>
    <row r="96" spans="3:10" x14ac:dyDescent="0.3">
      <c r="C96" s="77">
        <f t="shared" si="6"/>
        <v>0</v>
      </c>
      <c r="D96" s="53"/>
      <c r="E96" s="53"/>
      <c r="F96" s="79">
        <f t="shared" si="4"/>
        <v>0</v>
      </c>
      <c r="G96" s="79"/>
      <c r="H96" s="79"/>
      <c r="I96" s="79"/>
      <c r="J96" s="82">
        <f t="shared" si="7"/>
        <v>0</v>
      </c>
    </row>
    <row r="97" spans="3:10" x14ac:dyDescent="0.3">
      <c r="C97" s="77">
        <f t="shared" si="6"/>
        <v>0</v>
      </c>
      <c r="D97" s="53"/>
      <c r="E97" s="53"/>
      <c r="F97" s="79">
        <f t="shared" si="4"/>
        <v>0</v>
      </c>
      <c r="G97" s="79"/>
      <c r="H97" s="79"/>
      <c r="I97" s="79"/>
      <c r="J97" s="82">
        <f t="shared" si="7"/>
        <v>0</v>
      </c>
    </row>
    <row r="98" spans="3:10" x14ac:dyDescent="0.3">
      <c r="C98" s="77">
        <f t="shared" si="6"/>
        <v>0</v>
      </c>
      <c r="D98" s="53"/>
      <c r="E98" s="53"/>
      <c r="F98" s="79">
        <f t="shared" si="4"/>
        <v>0</v>
      </c>
      <c r="G98" s="79"/>
      <c r="H98" s="79"/>
      <c r="I98" s="79"/>
      <c r="J98" s="82">
        <f t="shared" si="7"/>
        <v>0</v>
      </c>
    </row>
    <row r="99" spans="3:10" x14ac:dyDescent="0.3">
      <c r="C99" s="77">
        <f t="shared" si="6"/>
        <v>0</v>
      </c>
      <c r="D99" s="53"/>
      <c r="E99" s="53"/>
      <c r="F99" s="79">
        <f t="shared" si="4"/>
        <v>0</v>
      </c>
      <c r="G99" s="79"/>
      <c r="H99" s="79"/>
      <c r="I99" s="79"/>
      <c r="J99" s="82">
        <f t="shared" si="7"/>
        <v>0</v>
      </c>
    </row>
    <row r="100" spans="3:10" x14ac:dyDescent="0.3">
      <c r="C100" s="77">
        <f t="shared" si="6"/>
        <v>0</v>
      </c>
      <c r="D100" s="53"/>
      <c r="E100" s="53"/>
      <c r="F100" s="79">
        <f t="shared" si="4"/>
        <v>0</v>
      </c>
      <c r="G100" s="79"/>
      <c r="H100" s="79"/>
      <c r="I100" s="79"/>
      <c r="J100" s="82">
        <f t="shared" si="7"/>
        <v>0</v>
      </c>
    </row>
    <row r="101" spans="3:10" x14ac:dyDescent="0.3">
      <c r="C101" s="77">
        <f t="shared" si="6"/>
        <v>0</v>
      </c>
      <c r="D101" s="53"/>
      <c r="E101" s="53"/>
      <c r="F101" s="79">
        <f t="shared" si="4"/>
        <v>0</v>
      </c>
      <c r="G101" s="79"/>
      <c r="H101" s="79"/>
      <c r="I101" s="79"/>
      <c r="J101" s="82">
        <f t="shared" si="7"/>
        <v>0</v>
      </c>
    </row>
    <row r="102" spans="3:10" x14ac:dyDescent="0.3">
      <c r="C102" s="77">
        <f t="shared" si="6"/>
        <v>0</v>
      </c>
      <c r="D102" s="53"/>
      <c r="E102" s="53"/>
      <c r="F102" s="79">
        <f t="shared" si="4"/>
        <v>0</v>
      </c>
      <c r="G102" s="79"/>
      <c r="H102" s="79"/>
      <c r="I102" s="79"/>
      <c r="J102" s="82">
        <f t="shared" si="7"/>
        <v>0</v>
      </c>
    </row>
    <row r="103" spans="3:10" x14ac:dyDescent="0.3">
      <c r="C103" s="77">
        <f t="shared" si="6"/>
        <v>0</v>
      </c>
      <c r="D103" s="53"/>
      <c r="E103" s="53"/>
      <c r="F103" s="79">
        <f t="shared" si="4"/>
        <v>0</v>
      </c>
      <c r="G103" s="79"/>
      <c r="H103" s="79"/>
      <c r="I103" s="79"/>
      <c r="J103" s="82">
        <f t="shared" si="7"/>
        <v>0</v>
      </c>
    </row>
    <row r="104" spans="3:10" x14ac:dyDescent="0.3">
      <c r="C104" s="77">
        <f t="shared" si="6"/>
        <v>0</v>
      </c>
      <c r="D104" s="53"/>
      <c r="E104" s="53"/>
      <c r="F104" s="79">
        <f t="shared" si="4"/>
        <v>0</v>
      </c>
      <c r="G104" s="79"/>
      <c r="H104" s="79"/>
      <c r="I104" s="79"/>
      <c r="J104" s="82">
        <f t="shared" si="7"/>
        <v>0</v>
      </c>
    </row>
    <row r="105" spans="3:10" x14ac:dyDescent="0.3">
      <c r="C105" s="77">
        <f t="shared" si="6"/>
        <v>0</v>
      </c>
      <c r="D105" s="53"/>
      <c r="E105" s="53"/>
      <c r="F105" s="79">
        <f t="shared" si="4"/>
        <v>0</v>
      </c>
      <c r="G105" s="79"/>
      <c r="H105" s="79"/>
      <c r="I105" s="79"/>
      <c r="J105" s="82">
        <f t="shared" si="7"/>
        <v>0</v>
      </c>
    </row>
    <row r="106" spans="3:10" x14ac:dyDescent="0.3">
      <c r="C106" s="77">
        <f t="shared" si="6"/>
        <v>0</v>
      </c>
      <c r="D106" s="53"/>
      <c r="E106" s="53"/>
      <c r="F106" s="79">
        <f t="shared" si="4"/>
        <v>0</v>
      </c>
      <c r="G106" s="79"/>
      <c r="H106" s="79"/>
      <c r="I106" s="79"/>
      <c r="J106" s="82">
        <f t="shared" si="7"/>
        <v>0</v>
      </c>
    </row>
    <row r="107" spans="3:10" x14ac:dyDescent="0.3">
      <c r="C107" s="77">
        <f t="shared" si="6"/>
        <v>0</v>
      </c>
      <c r="D107" s="53"/>
      <c r="E107" s="53"/>
      <c r="F107" s="79">
        <f t="shared" si="4"/>
        <v>0</v>
      </c>
      <c r="G107" s="79"/>
      <c r="H107" s="79"/>
      <c r="I107" s="79"/>
      <c r="J107" s="82">
        <f t="shared" si="7"/>
        <v>0</v>
      </c>
    </row>
    <row r="108" spans="3:10" x14ac:dyDescent="0.3">
      <c r="C108" s="77">
        <f t="shared" si="6"/>
        <v>0</v>
      </c>
      <c r="D108" s="53"/>
      <c r="E108" s="53"/>
      <c r="F108" s="79">
        <f t="shared" si="4"/>
        <v>0</v>
      </c>
      <c r="G108" s="79"/>
      <c r="H108" s="79"/>
      <c r="I108" s="79"/>
      <c r="J108" s="82">
        <f t="shared" si="7"/>
        <v>0</v>
      </c>
    </row>
    <row r="109" spans="3:10" x14ac:dyDescent="0.3">
      <c r="C109" s="77">
        <f t="shared" si="6"/>
        <v>0</v>
      </c>
      <c r="D109" s="53"/>
      <c r="E109" s="53"/>
      <c r="F109" s="79">
        <f t="shared" si="4"/>
        <v>0</v>
      </c>
      <c r="G109" s="79"/>
      <c r="H109" s="79"/>
      <c r="I109" s="79"/>
      <c r="J109" s="82">
        <f t="shared" si="7"/>
        <v>0</v>
      </c>
    </row>
    <row r="110" spans="3:10" x14ac:dyDescent="0.3">
      <c r="C110" s="77">
        <f t="shared" si="6"/>
        <v>0</v>
      </c>
      <c r="D110" s="53"/>
      <c r="E110" s="53"/>
      <c r="F110" s="79">
        <f t="shared" si="4"/>
        <v>0</v>
      </c>
      <c r="G110" s="79"/>
      <c r="H110" s="79"/>
      <c r="I110" s="79"/>
      <c r="J110" s="82">
        <f t="shared" si="7"/>
        <v>0</v>
      </c>
    </row>
    <row r="111" spans="3:10" x14ac:dyDescent="0.3">
      <c r="C111" s="77">
        <f t="shared" si="6"/>
        <v>0</v>
      </c>
      <c r="D111" s="53"/>
      <c r="E111" s="53"/>
      <c r="F111" s="79">
        <f t="shared" si="4"/>
        <v>0</v>
      </c>
      <c r="G111" s="79"/>
      <c r="H111" s="79"/>
      <c r="I111" s="79"/>
      <c r="J111" s="82">
        <f t="shared" si="7"/>
        <v>0</v>
      </c>
    </row>
    <row r="112" spans="3:10" x14ac:dyDescent="0.3">
      <c r="C112" s="77">
        <f t="shared" si="6"/>
        <v>0</v>
      </c>
      <c r="D112" s="53"/>
      <c r="E112" s="53"/>
      <c r="F112" s="79">
        <f t="shared" si="4"/>
        <v>0</v>
      </c>
      <c r="G112" s="79"/>
      <c r="H112" s="79"/>
      <c r="I112" s="79"/>
      <c r="J112" s="82">
        <f t="shared" si="7"/>
        <v>0</v>
      </c>
    </row>
    <row r="113" spans="3:10" x14ac:dyDescent="0.3">
      <c r="C113" s="77">
        <f t="shared" si="6"/>
        <v>0</v>
      </c>
      <c r="D113" s="53"/>
      <c r="E113" s="53"/>
      <c r="F113" s="79">
        <f t="shared" si="4"/>
        <v>0</v>
      </c>
      <c r="G113" s="79"/>
      <c r="H113" s="79"/>
      <c r="I113" s="79"/>
      <c r="J113" s="82">
        <f t="shared" si="7"/>
        <v>0</v>
      </c>
    </row>
    <row r="114" spans="3:10" x14ac:dyDescent="0.3">
      <c r="C114" s="77">
        <f t="shared" si="6"/>
        <v>0</v>
      </c>
      <c r="D114" s="53"/>
      <c r="E114" s="53"/>
      <c r="F114" s="79">
        <f t="shared" si="4"/>
        <v>0</v>
      </c>
      <c r="G114" s="79"/>
      <c r="H114" s="79"/>
      <c r="I114" s="79"/>
      <c r="J114" s="82">
        <f t="shared" si="7"/>
        <v>0</v>
      </c>
    </row>
    <row r="115" spans="3:10" x14ac:dyDescent="0.3">
      <c r="C115" s="77">
        <f t="shared" si="6"/>
        <v>0</v>
      </c>
      <c r="D115" s="53"/>
      <c r="E115" s="53"/>
      <c r="F115" s="79">
        <f t="shared" si="4"/>
        <v>0</v>
      </c>
      <c r="G115" s="79"/>
      <c r="H115" s="79"/>
      <c r="I115" s="79"/>
      <c r="J115" s="82">
        <f t="shared" si="7"/>
        <v>0</v>
      </c>
    </row>
    <row r="116" spans="3:10" x14ac:dyDescent="0.3">
      <c r="C116" s="77">
        <f t="shared" si="6"/>
        <v>0</v>
      </c>
      <c r="D116" s="53"/>
      <c r="E116" s="53"/>
      <c r="F116" s="79">
        <f t="shared" si="4"/>
        <v>0</v>
      </c>
      <c r="G116" s="79"/>
      <c r="H116" s="79"/>
      <c r="I116" s="79"/>
      <c r="J116" s="82">
        <f t="shared" si="7"/>
        <v>0</v>
      </c>
    </row>
    <row r="117" spans="3:10" x14ac:dyDescent="0.3">
      <c r="C117" s="77">
        <f t="shared" si="6"/>
        <v>0</v>
      </c>
      <c r="D117" s="53"/>
      <c r="E117" s="53"/>
      <c r="F117" s="79">
        <f t="shared" si="4"/>
        <v>0</v>
      </c>
      <c r="G117" s="79"/>
      <c r="H117" s="79"/>
      <c r="I117" s="79"/>
      <c r="J117" s="82">
        <f t="shared" si="7"/>
        <v>0</v>
      </c>
    </row>
    <row r="118" spans="3:10" x14ac:dyDescent="0.3">
      <c r="C118" s="77">
        <f t="shared" si="6"/>
        <v>0</v>
      </c>
      <c r="D118" s="53"/>
      <c r="E118" s="53"/>
      <c r="F118" s="79">
        <f t="shared" si="4"/>
        <v>0</v>
      </c>
      <c r="G118" s="79"/>
      <c r="H118" s="79"/>
      <c r="I118" s="79"/>
      <c r="J118" s="82">
        <f t="shared" si="7"/>
        <v>0</v>
      </c>
    </row>
    <row r="119" spans="3:10" x14ac:dyDescent="0.3">
      <c r="C119" s="77">
        <f t="shared" si="6"/>
        <v>0</v>
      </c>
      <c r="D119" s="53"/>
      <c r="E119" s="53"/>
      <c r="F119" s="79">
        <f t="shared" si="4"/>
        <v>0</v>
      </c>
      <c r="G119" s="79"/>
      <c r="H119" s="79"/>
      <c r="I119" s="79"/>
      <c r="J119" s="82">
        <f t="shared" si="7"/>
        <v>0</v>
      </c>
    </row>
    <row r="120" spans="3:10" x14ac:dyDescent="0.3">
      <c r="C120" s="77">
        <f t="shared" si="6"/>
        <v>0</v>
      </c>
      <c r="D120" s="53"/>
      <c r="E120" s="53"/>
      <c r="F120" s="79">
        <f t="shared" si="4"/>
        <v>0</v>
      </c>
      <c r="G120" s="79"/>
      <c r="H120" s="79"/>
      <c r="I120" s="79"/>
      <c r="J120" s="82">
        <f t="shared" si="7"/>
        <v>0</v>
      </c>
    </row>
    <row r="121" spans="3:10" x14ac:dyDescent="0.3">
      <c r="C121" s="77">
        <f t="shared" si="6"/>
        <v>0</v>
      </c>
      <c r="D121" s="53"/>
      <c r="E121" s="53"/>
      <c r="F121" s="79">
        <f t="shared" si="4"/>
        <v>0</v>
      </c>
      <c r="G121" s="79"/>
      <c r="H121" s="79"/>
      <c r="I121" s="79"/>
      <c r="J121" s="82">
        <f t="shared" si="7"/>
        <v>0</v>
      </c>
    </row>
    <row r="122" spans="3:10" x14ac:dyDescent="0.3">
      <c r="C122" s="77">
        <f t="shared" si="6"/>
        <v>0</v>
      </c>
      <c r="D122" s="53"/>
      <c r="E122" s="53"/>
      <c r="F122" s="79">
        <f t="shared" si="4"/>
        <v>0</v>
      </c>
      <c r="G122" s="79"/>
      <c r="H122" s="79"/>
      <c r="I122" s="79"/>
      <c r="J122" s="82">
        <f t="shared" si="7"/>
        <v>0</v>
      </c>
    </row>
    <row r="123" spans="3:10" x14ac:dyDescent="0.3">
      <c r="C123" s="77">
        <f t="shared" si="6"/>
        <v>0</v>
      </c>
      <c r="D123" s="53"/>
      <c r="E123" s="53"/>
      <c r="F123" s="79">
        <f t="shared" si="4"/>
        <v>0</v>
      </c>
      <c r="G123" s="79"/>
      <c r="H123" s="79"/>
      <c r="I123" s="79"/>
      <c r="J123" s="82">
        <f t="shared" si="7"/>
        <v>0</v>
      </c>
    </row>
    <row r="124" spans="3:10" x14ac:dyDescent="0.3">
      <c r="C124" s="77">
        <f t="shared" si="6"/>
        <v>0</v>
      </c>
      <c r="D124" s="53"/>
      <c r="E124" s="53"/>
      <c r="F124" s="79">
        <f t="shared" si="4"/>
        <v>0</v>
      </c>
      <c r="G124" s="79"/>
      <c r="H124" s="79"/>
      <c r="I124" s="79"/>
      <c r="J124" s="82">
        <f t="shared" si="7"/>
        <v>0</v>
      </c>
    </row>
    <row r="125" spans="3:10" x14ac:dyDescent="0.3">
      <c r="C125" s="77">
        <f t="shared" si="6"/>
        <v>0</v>
      </c>
      <c r="D125" s="53"/>
      <c r="E125" s="53"/>
      <c r="F125" s="79">
        <f t="shared" si="4"/>
        <v>0</v>
      </c>
      <c r="G125" s="79"/>
      <c r="H125" s="79"/>
      <c r="I125" s="79"/>
      <c r="J125" s="82">
        <f t="shared" si="7"/>
        <v>0</v>
      </c>
    </row>
    <row r="126" spans="3:10" x14ac:dyDescent="0.3">
      <c r="C126" s="77">
        <f t="shared" si="6"/>
        <v>0</v>
      </c>
      <c r="D126" s="53"/>
      <c r="E126" s="53"/>
      <c r="F126" s="79">
        <f t="shared" si="4"/>
        <v>0</v>
      </c>
      <c r="G126" s="79"/>
      <c r="H126" s="79"/>
      <c r="I126" s="79"/>
      <c r="J126" s="82">
        <f t="shared" si="7"/>
        <v>0</v>
      </c>
    </row>
    <row r="127" spans="3:10" x14ac:dyDescent="0.3">
      <c r="C127" s="77">
        <f t="shared" si="6"/>
        <v>0</v>
      </c>
      <c r="D127" s="53"/>
      <c r="E127" s="53"/>
      <c r="F127" s="79">
        <f t="shared" si="4"/>
        <v>0</v>
      </c>
      <c r="G127" s="79"/>
      <c r="H127" s="79"/>
      <c r="I127" s="79"/>
      <c r="J127" s="82">
        <f t="shared" si="7"/>
        <v>0</v>
      </c>
    </row>
    <row r="128" spans="3:10" x14ac:dyDescent="0.3">
      <c r="C128" s="77">
        <f t="shared" si="6"/>
        <v>0</v>
      </c>
      <c r="D128" s="53"/>
      <c r="E128" s="53"/>
      <c r="F128" s="79">
        <f t="shared" si="4"/>
        <v>0</v>
      </c>
      <c r="G128" s="79"/>
      <c r="H128" s="79"/>
      <c r="I128" s="79"/>
      <c r="J128" s="82">
        <f t="shared" si="7"/>
        <v>0</v>
      </c>
    </row>
    <row r="129" spans="3:10" x14ac:dyDescent="0.3">
      <c r="C129" s="77">
        <f t="shared" si="6"/>
        <v>0</v>
      </c>
      <c r="D129" s="53"/>
      <c r="E129" s="53"/>
      <c r="F129" s="79">
        <f t="shared" si="4"/>
        <v>0</v>
      </c>
      <c r="G129" s="79"/>
      <c r="H129" s="79"/>
      <c r="I129" s="79"/>
      <c r="J129" s="82">
        <f t="shared" si="7"/>
        <v>0</v>
      </c>
    </row>
    <row r="130" spans="3:10" x14ac:dyDescent="0.3">
      <c r="C130" s="77">
        <f t="shared" si="6"/>
        <v>0</v>
      </c>
      <c r="D130" s="53"/>
      <c r="E130" s="53"/>
      <c r="F130" s="79">
        <f t="shared" si="4"/>
        <v>0</v>
      </c>
      <c r="G130" s="79"/>
      <c r="H130" s="79"/>
      <c r="I130" s="79"/>
      <c r="J130" s="82">
        <f t="shared" si="7"/>
        <v>0</v>
      </c>
    </row>
    <row r="131" spans="3:10" x14ac:dyDescent="0.3">
      <c r="C131" s="77">
        <f t="shared" si="6"/>
        <v>0</v>
      </c>
      <c r="D131" s="53"/>
      <c r="E131" s="53"/>
      <c r="F131" s="79">
        <f t="shared" si="4"/>
        <v>0</v>
      </c>
      <c r="G131" s="79"/>
      <c r="H131" s="79"/>
      <c r="I131" s="79"/>
      <c r="J131" s="82">
        <f t="shared" si="7"/>
        <v>0</v>
      </c>
    </row>
    <row r="132" spans="3:10" x14ac:dyDescent="0.3">
      <c r="C132" s="77">
        <f t="shared" si="6"/>
        <v>0</v>
      </c>
      <c r="D132" s="53"/>
      <c r="E132" s="53"/>
      <c r="F132" s="79">
        <f t="shared" si="4"/>
        <v>0</v>
      </c>
      <c r="G132" s="79"/>
      <c r="H132" s="79"/>
      <c r="I132" s="79"/>
      <c r="J132" s="82">
        <f t="shared" si="7"/>
        <v>0</v>
      </c>
    </row>
    <row r="133" spans="3:10" x14ac:dyDescent="0.3">
      <c r="C133" s="77">
        <f t="shared" si="6"/>
        <v>0</v>
      </c>
      <c r="D133" s="53"/>
      <c r="E133" s="53"/>
      <c r="F133" s="79">
        <f t="shared" si="4"/>
        <v>0</v>
      </c>
      <c r="G133" s="79"/>
      <c r="H133" s="79"/>
      <c r="I133" s="79"/>
      <c r="J133" s="82">
        <f t="shared" si="7"/>
        <v>0</v>
      </c>
    </row>
    <row r="134" spans="3:10" x14ac:dyDescent="0.3">
      <c r="C134" s="77">
        <f t="shared" si="6"/>
        <v>0</v>
      </c>
      <c r="D134" s="53"/>
      <c r="E134" s="53"/>
      <c r="F134" s="79">
        <f t="shared" si="4"/>
        <v>0</v>
      </c>
      <c r="G134" s="79"/>
      <c r="H134" s="79"/>
      <c r="I134" s="79"/>
      <c r="J134" s="82">
        <f t="shared" si="7"/>
        <v>0</v>
      </c>
    </row>
    <row r="135" spans="3:10" x14ac:dyDescent="0.3">
      <c r="C135" s="77">
        <f t="shared" si="6"/>
        <v>0</v>
      </c>
      <c r="D135" s="53"/>
      <c r="E135" s="53"/>
      <c r="F135" s="79">
        <f t="shared" si="4"/>
        <v>0</v>
      </c>
      <c r="G135" s="79"/>
      <c r="H135" s="79"/>
      <c r="I135" s="79"/>
      <c r="J135" s="82">
        <f t="shared" si="7"/>
        <v>0</v>
      </c>
    </row>
    <row r="136" spans="3:10" x14ac:dyDescent="0.3">
      <c r="C136" s="77">
        <f t="shared" si="6"/>
        <v>0</v>
      </c>
      <c r="D136" s="53"/>
      <c r="E136" s="53"/>
      <c r="F136" s="79">
        <f t="shared" si="4"/>
        <v>0</v>
      </c>
      <c r="G136" s="79"/>
      <c r="H136" s="79"/>
      <c r="I136" s="79"/>
      <c r="J136" s="82">
        <f t="shared" si="7"/>
        <v>0</v>
      </c>
    </row>
    <row r="137" spans="3:10" x14ac:dyDescent="0.3">
      <c r="C137" s="77">
        <f t="shared" si="6"/>
        <v>0</v>
      </c>
      <c r="D137" s="53"/>
      <c r="E137" s="53"/>
      <c r="F137" s="79">
        <f t="shared" ref="F137:F144" si="8">E137-K137-L137-M137</f>
        <v>0</v>
      </c>
      <c r="G137" s="79"/>
      <c r="H137" s="79"/>
      <c r="I137" s="79"/>
      <c r="J137" s="82">
        <f t="shared" ref="J137:J174" si="9">D137-F137</f>
        <v>0</v>
      </c>
    </row>
    <row r="138" spans="3:10" x14ac:dyDescent="0.3">
      <c r="C138" s="77">
        <f t="shared" ref="C138:C182" si="10">A138</f>
        <v>0</v>
      </c>
      <c r="D138" s="53"/>
      <c r="E138" s="53"/>
      <c r="F138" s="79">
        <f t="shared" si="8"/>
        <v>0</v>
      </c>
      <c r="G138" s="79"/>
      <c r="H138" s="79"/>
      <c r="I138" s="79"/>
      <c r="J138" s="82">
        <f t="shared" si="9"/>
        <v>0</v>
      </c>
    </row>
    <row r="139" spans="3:10" x14ac:dyDescent="0.3">
      <c r="C139" s="77">
        <f t="shared" si="10"/>
        <v>0</v>
      </c>
      <c r="D139" s="53"/>
      <c r="E139" s="53"/>
      <c r="F139" s="79">
        <f t="shared" si="8"/>
        <v>0</v>
      </c>
      <c r="G139" s="79"/>
      <c r="H139" s="79"/>
      <c r="I139" s="79"/>
      <c r="J139" s="82">
        <f t="shared" si="9"/>
        <v>0</v>
      </c>
    </row>
    <row r="140" spans="3:10" x14ac:dyDescent="0.3">
      <c r="C140" s="77">
        <f t="shared" si="10"/>
        <v>0</v>
      </c>
      <c r="D140" s="53"/>
      <c r="E140" s="53"/>
      <c r="F140" s="79">
        <f t="shared" si="8"/>
        <v>0</v>
      </c>
      <c r="G140" s="79"/>
      <c r="H140" s="79"/>
      <c r="I140" s="79"/>
      <c r="J140" s="82">
        <f t="shared" si="9"/>
        <v>0</v>
      </c>
    </row>
    <row r="141" spans="3:10" x14ac:dyDescent="0.3">
      <c r="C141" s="77">
        <f t="shared" si="10"/>
        <v>0</v>
      </c>
      <c r="D141" s="53"/>
      <c r="E141" s="53"/>
      <c r="F141" s="79">
        <f t="shared" si="8"/>
        <v>0</v>
      </c>
      <c r="G141" s="79"/>
      <c r="H141" s="79"/>
      <c r="I141" s="79"/>
      <c r="J141" s="82">
        <f t="shared" si="9"/>
        <v>0</v>
      </c>
    </row>
    <row r="142" spans="3:10" x14ac:dyDescent="0.3">
      <c r="C142" s="77">
        <f t="shared" si="10"/>
        <v>0</v>
      </c>
      <c r="D142" s="53"/>
      <c r="E142" s="53"/>
      <c r="F142" s="79">
        <f t="shared" si="8"/>
        <v>0</v>
      </c>
      <c r="G142" s="79"/>
      <c r="H142" s="79"/>
      <c r="I142" s="79"/>
      <c r="J142" s="82">
        <f t="shared" si="9"/>
        <v>0</v>
      </c>
    </row>
    <row r="143" spans="3:10" x14ac:dyDescent="0.3">
      <c r="C143" s="77">
        <f t="shared" si="10"/>
        <v>0</v>
      </c>
      <c r="D143" s="53"/>
      <c r="E143" s="53"/>
      <c r="F143" s="79">
        <f t="shared" si="8"/>
        <v>0</v>
      </c>
      <c r="G143" s="79"/>
      <c r="H143" s="79"/>
      <c r="I143" s="79"/>
      <c r="J143" s="82">
        <f t="shared" si="9"/>
        <v>0</v>
      </c>
    </row>
    <row r="144" spans="3:10" x14ac:dyDescent="0.3">
      <c r="C144" s="77">
        <f t="shared" si="10"/>
        <v>0</v>
      </c>
      <c r="D144" s="53"/>
      <c r="E144" s="53"/>
      <c r="F144" s="79">
        <f t="shared" si="8"/>
        <v>0</v>
      </c>
      <c r="G144" s="79"/>
      <c r="H144" s="79"/>
      <c r="I144" s="79"/>
      <c r="J144" s="82">
        <f t="shared" si="9"/>
        <v>0</v>
      </c>
    </row>
    <row r="145" spans="3:10" x14ac:dyDescent="0.3">
      <c r="C145" s="77">
        <f t="shared" si="10"/>
        <v>0</v>
      </c>
      <c r="D145" s="53"/>
      <c r="E145" s="53"/>
      <c r="F145" s="53"/>
      <c r="G145" s="53"/>
      <c r="H145" s="53"/>
      <c r="I145" s="53"/>
      <c r="J145" s="82">
        <f t="shared" si="9"/>
        <v>0</v>
      </c>
    </row>
    <row r="146" spans="3:10" x14ac:dyDescent="0.3">
      <c r="C146" s="77">
        <f t="shared" si="10"/>
        <v>0</v>
      </c>
      <c r="D146" s="53"/>
      <c r="E146" s="53"/>
      <c r="F146" s="53"/>
      <c r="G146" s="53"/>
      <c r="H146" s="53"/>
      <c r="I146" s="53"/>
      <c r="J146" s="82">
        <f t="shared" si="9"/>
        <v>0</v>
      </c>
    </row>
    <row r="147" spans="3:10" x14ac:dyDescent="0.3">
      <c r="C147" s="77">
        <f t="shared" si="10"/>
        <v>0</v>
      </c>
      <c r="D147" s="53"/>
      <c r="E147" s="53"/>
      <c r="F147" s="53"/>
      <c r="G147" s="53"/>
      <c r="H147" s="53"/>
      <c r="I147" s="53"/>
      <c r="J147" s="82">
        <f t="shared" si="9"/>
        <v>0</v>
      </c>
    </row>
    <row r="148" spans="3:10" x14ac:dyDescent="0.3">
      <c r="C148" s="77">
        <f t="shared" si="10"/>
        <v>0</v>
      </c>
      <c r="D148" s="53"/>
      <c r="E148" s="53"/>
      <c r="F148" s="53"/>
      <c r="G148" s="53"/>
      <c r="H148" s="53"/>
      <c r="I148" s="53"/>
      <c r="J148" s="82">
        <f t="shared" si="9"/>
        <v>0</v>
      </c>
    </row>
    <row r="149" spans="3:10" x14ac:dyDescent="0.3">
      <c r="C149" s="77">
        <f t="shared" si="10"/>
        <v>0</v>
      </c>
      <c r="D149" s="53"/>
      <c r="E149" s="53"/>
      <c r="F149" s="53"/>
      <c r="G149" s="53"/>
      <c r="H149" s="53"/>
      <c r="I149" s="53"/>
      <c r="J149" s="82">
        <f t="shared" si="9"/>
        <v>0</v>
      </c>
    </row>
    <row r="150" spans="3:10" x14ac:dyDescent="0.3">
      <c r="C150" s="77">
        <f t="shared" si="10"/>
        <v>0</v>
      </c>
      <c r="D150" s="53"/>
      <c r="E150" s="53"/>
      <c r="F150" s="53"/>
      <c r="G150" s="53"/>
      <c r="H150" s="53"/>
      <c r="I150" s="53"/>
      <c r="J150" s="82">
        <f t="shared" si="9"/>
        <v>0</v>
      </c>
    </row>
    <row r="151" spans="3:10" x14ac:dyDescent="0.3">
      <c r="C151" s="77">
        <f t="shared" si="10"/>
        <v>0</v>
      </c>
      <c r="D151" s="53"/>
      <c r="E151" s="53"/>
      <c r="F151" s="53"/>
      <c r="G151" s="53"/>
      <c r="H151" s="53"/>
      <c r="I151" s="53"/>
      <c r="J151" s="82">
        <f t="shared" si="9"/>
        <v>0</v>
      </c>
    </row>
    <row r="152" spans="3:10" x14ac:dyDescent="0.3">
      <c r="C152" s="77">
        <f t="shared" si="10"/>
        <v>0</v>
      </c>
      <c r="D152" s="53"/>
      <c r="E152" s="53"/>
      <c r="F152" s="53"/>
      <c r="G152" s="53"/>
      <c r="H152" s="53"/>
      <c r="I152" s="53"/>
      <c r="J152" s="82">
        <f t="shared" si="9"/>
        <v>0</v>
      </c>
    </row>
    <row r="153" spans="3:10" x14ac:dyDescent="0.3">
      <c r="C153" s="77">
        <f t="shared" si="10"/>
        <v>0</v>
      </c>
      <c r="D153" s="53"/>
      <c r="E153" s="53"/>
      <c r="F153" s="53"/>
      <c r="G153" s="53"/>
      <c r="H153" s="53"/>
      <c r="I153" s="53"/>
      <c r="J153" s="82">
        <f t="shared" si="9"/>
        <v>0</v>
      </c>
    </row>
    <row r="154" spans="3:10" x14ac:dyDescent="0.3">
      <c r="C154" s="77">
        <f t="shared" si="10"/>
        <v>0</v>
      </c>
      <c r="D154" s="53"/>
      <c r="E154" s="53"/>
      <c r="F154" s="53"/>
      <c r="G154" s="53"/>
      <c r="H154" s="53"/>
      <c r="I154" s="53"/>
      <c r="J154" s="82">
        <f t="shared" si="9"/>
        <v>0</v>
      </c>
    </row>
    <row r="155" spans="3:10" x14ac:dyDescent="0.3">
      <c r="C155" s="77">
        <f t="shared" si="10"/>
        <v>0</v>
      </c>
      <c r="D155" s="53"/>
      <c r="E155" s="53"/>
      <c r="F155" s="53"/>
      <c r="G155" s="53"/>
      <c r="H155" s="53"/>
      <c r="I155" s="53"/>
      <c r="J155" s="82">
        <f t="shared" si="9"/>
        <v>0</v>
      </c>
    </row>
    <row r="156" spans="3:10" x14ac:dyDescent="0.3">
      <c r="C156" s="77">
        <f t="shared" si="10"/>
        <v>0</v>
      </c>
      <c r="D156" s="53"/>
      <c r="E156" s="53"/>
      <c r="F156" s="53"/>
      <c r="G156" s="53"/>
      <c r="H156" s="53"/>
      <c r="I156" s="53"/>
      <c r="J156" s="82">
        <f t="shared" si="9"/>
        <v>0</v>
      </c>
    </row>
    <row r="157" spans="3:10" x14ac:dyDescent="0.3">
      <c r="C157" s="77">
        <f t="shared" si="10"/>
        <v>0</v>
      </c>
      <c r="D157" s="53"/>
      <c r="E157" s="53"/>
      <c r="F157" s="53"/>
      <c r="G157" s="53"/>
      <c r="H157" s="53"/>
      <c r="I157" s="53"/>
      <c r="J157" s="82">
        <f t="shared" si="9"/>
        <v>0</v>
      </c>
    </row>
    <row r="158" spans="3:10" x14ac:dyDescent="0.3">
      <c r="C158" s="77">
        <f t="shared" si="10"/>
        <v>0</v>
      </c>
      <c r="D158" s="53"/>
      <c r="E158" s="53"/>
      <c r="F158" s="53"/>
      <c r="G158" s="53"/>
      <c r="H158" s="53"/>
      <c r="I158" s="53"/>
      <c r="J158" s="82">
        <f t="shared" si="9"/>
        <v>0</v>
      </c>
    </row>
    <row r="159" spans="3:10" x14ac:dyDescent="0.3">
      <c r="C159" s="77">
        <f t="shared" si="10"/>
        <v>0</v>
      </c>
      <c r="D159" s="53"/>
      <c r="E159" s="53"/>
      <c r="F159" s="53"/>
      <c r="G159" s="53"/>
      <c r="H159" s="53"/>
      <c r="I159" s="53"/>
      <c r="J159" s="82">
        <f t="shared" si="9"/>
        <v>0</v>
      </c>
    </row>
    <row r="160" spans="3:10" x14ac:dyDescent="0.3">
      <c r="C160" s="77">
        <f t="shared" si="10"/>
        <v>0</v>
      </c>
      <c r="D160" s="53"/>
      <c r="E160" s="53"/>
      <c r="F160" s="53"/>
      <c r="G160" s="53"/>
      <c r="H160" s="53"/>
      <c r="I160" s="53"/>
      <c r="J160" s="82">
        <f t="shared" si="9"/>
        <v>0</v>
      </c>
    </row>
    <row r="161" spans="3:10" x14ac:dyDescent="0.3">
      <c r="C161" s="77">
        <f t="shared" si="10"/>
        <v>0</v>
      </c>
      <c r="D161" s="53"/>
      <c r="E161" s="53"/>
      <c r="F161" s="53"/>
      <c r="G161" s="53"/>
      <c r="H161" s="53"/>
      <c r="I161" s="53"/>
      <c r="J161" s="82">
        <f t="shared" si="9"/>
        <v>0</v>
      </c>
    </row>
    <row r="162" spans="3:10" x14ac:dyDescent="0.3">
      <c r="C162" s="77">
        <f t="shared" si="10"/>
        <v>0</v>
      </c>
      <c r="D162" s="53"/>
      <c r="E162" s="53"/>
      <c r="F162" s="53"/>
      <c r="G162" s="53"/>
      <c r="H162" s="53"/>
      <c r="I162" s="53"/>
      <c r="J162" s="82">
        <f t="shared" si="9"/>
        <v>0</v>
      </c>
    </row>
    <row r="163" spans="3:10" x14ac:dyDescent="0.3">
      <c r="C163" s="77">
        <f t="shared" si="10"/>
        <v>0</v>
      </c>
      <c r="D163" s="53"/>
      <c r="E163" s="53"/>
      <c r="F163" s="53"/>
      <c r="G163" s="53"/>
      <c r="H163" s="53"/>
      <c r="I163" s="53"/>
      <c r="J163" s="82">
        <f t="shared" si="9"/>
        <v>0</v>
      </c>
    </row>
    <row r="164" spans="3:10" x14ac:dyDescent="0.3">
      <c r="C164" s="77">
        <f t="shared" si="10"/>
        <v>0</v>
      </c>
      <c r="D164" s="53"/>
      <c r="E164" s="53"/>
      <c r="F164" s="53"/>
      <c r="G164" s="53"/>
      <c r="H164" s="53"/>
      <c r="I164" s="53"/>
      <c r="J164" s="82">
        <f t="shared" si="9"/>
        <v>0</v>
      </c>
    </row>
    <row r="165" spans="3:10" x14ac:dyDescent="0.3">
      <c r="C165" s="77">
        <f t="shared" si="10"/>
        <v>0</v>
      </c>
      <c r="D165" s="53"/>
      <c r="E165" s="53"/>
      <c r="F165" s="53"/>
      <c r="G165" s="53"/>
      <c r="H165" s="53"/>
      <c r="I165" s="53"/>
      <c r="J165" s="82">
        <f t="shared" si="9"/>
        <v>0</v>
      </c>
    </row>
    <row r="166" spans="3:10" x14ac:dyDescent="0.3">
      <c r="C166" s="77">
        <f t="shared" si="10"/>
        <v>0</v>
      </c>
      <c r="D166" s="53"/>
      <c r="E166" s="53"/>
      <c r="F166" s="53"/>
      <c r="G166" s="53"/>
      <c r="H166" s="53"/>
      <c r="I166" s="53"/>
      <c r="J166" s="82">
        <f t="shared" si="9"/>
        <v>0</v>
      </c>
    </row>
    <row r="167" spans="3:10" x14ac:dyDescent="0.3">
      <c r="C167" s="77">
        <f t="shared" si="10"/>
        <v>0</v>
      </c>
      <c r="D167" s="53"/>
      <c r="E167" s="53"/>
      <c r="F167" s="53"/>
      <c r="G167" s="53"/>
      <c r="H167" s="53"/>
      <c r="I167" s="53"/>
      <c r="J167" s="82">
        <f t="shared" si="9"/>
        <v>0</v>
      </c>
    </row>
    <row r="168" spans="3:10" x14ac:dyDescent="0.3">
      <c r="C168" s="77">
        <f t="shared" si="10"/>
        <v>0</v>
      </c>
      <c r="D168" s="53"/>
      <c r="E168" s="53"/>
      <c r="F168" s="53"/>
      <c r="G168" s="53"/>
      <c r="H168" s="53"/>
      <c r="I168" s="53"/>
      <c r="J168" s="82">
        <f t="shared" si="9"/>
        <v>0</v>
      </c>
    </row>
    <row r="169" spans="3:10" x14ac:dyDescent="0.3">
      <c r="C169" s="77">
        <f t="shared" si="10"/>
        <v>0</v>
      </c>
      <c r="D169" s="53"/>
      <c r="E169" s="53"/>
      <c r="F169" s="53"/>
      <c r="G169" s="53"/>
      <c r="H169" s="53"/>
      <c r="I169" s="53"/>
      <c r="J169" s="82">
        <f t="shared" si="9"/>
        <v>0</v>
      </c>
    </row>
    <row r="170" spans="3:10" x14ac:dyDescent="0.3">
      <c r="C170" s="77">
        <f t="shared" si="10"/>
        <v>0</v>
      </c>
      <c r="D170" s="53"/>
      <c r="E170" s="53"/>
      <c r="F170" s="53"/>
      <c r="G170" s="53"/>
      <c r="H170" s="53"/>
      <c r="I170" s="53"/>
      <c r="J170" s="82">
        <f t="shared" si="9"/>
        <v>0</v>
      </c>
    </row>
    <row r="171" spans="3:10" x14ac:dyDescent="0.3">
      <c r="C171" s="77">
        <f t="shared" si="10"/>
        <v>0</v>
      </c>
      <c r="D171" s="53"/>
      <c r="E171" s="53"/>
      <c r="F171" s="53"/>
      <c r="G171" s="53"/>
      <c r="H171" s="53"/>
      <c r="I171" s="53"/>
      <c r="J171" s="82">
        <f t="shared" si="9"/>
        <v>0</v>
      </c>
    </row>
    <row r="172" spans="3:10" x14ac:dyDescent="0.3">
      <c r="C172" s="77">
        <f t="shared" si="10"/>
        <v>0</v>
      </c>
      <c r="D172" s="53"/>
      <c r="E172" s="53"/>
      <c r="F172" s="53"/>
      <c r="G172" s="53"/>
      <c r="H172" s="53"/>
      <c r="I172" s="53"/>
      <c r="J172" s="82">
        <f t="shared" si="9"/>
        <v>0</v>
      </c>
    </row>
    <row r="173" spans="3:10" x14ac:dyDescent="0.3">
      <c r="C173" s="77">
        <f t="shared" si="10"/>
        <v>0</v>
      </c>
      <c r="D173" s="53"/>
      <c r="E173" s="53"/>
      <c r="F173" s="53"/>
      <c r="G173" s="53"/>
      <c r="H173" s="53"/>
      <c r="I173" s="53"/>
      <c r="J173" s="80">
        <f t="shared" si="9"/>
        <v>0</v>
      </c>
    </row>
    <row r="174" spans="3:10" x14ac:dyDescent="0.3">
      <c r="C174" s="77">
        <f t="shared" si="10"/>
        <v>0</v>
      </c>
      <c r="D174" s="53"/>
      <c r="E174" s="53"/>
      <c r="F174" s="53"/>
      <c r="G174" s="53"/>
      <c r="H174" s="53"/>
      <c r="I174" s="53"/>
      <c r="J174" s="80">
        <f t="shared" si="9"/>
        <v>0</v>
      </c>
    </row>
    <row r="175" spans="3:10" x14ac:dyDescent="0.3">
      <c r="C175" s="77">
        <f t="shared" si="10"/>
        <v>0</v>
      </c>
      <c r="D175" s="53"/>
      <c r="E175" s="53"/>
      <c r="F175" s="53"/>
      <c r="G175" s="53"/>
      <c r="H175" s="53"/>
      <c r="I175" s="53"/>
    </row>
    <row r="176" spans="3:10" x14ac:dyDescent="0.3">
      <c r="C176" s="77">
        <f t="shared" si="10"/>
        <v>0</v>
      </c>
      <c r="D176" s="53"/>
      <c r="E176" s="53"/>
      <c r="F176" s="53"/>
      <c r="G176" s="53"/>
      <c r="H176" s="53"/>
      <c r="I176" s="53"/>
    </row>
    <row r="177" spans="3:9" x14ac:dyDescent="0.3">
      <c r="C177" s="77">
        <f t="shared" si="10"/>
        <v>0</v>
      </c>
      <c r="D177" s="53"/>
      <c r="E177" s="53"/>
      <c r="F177" s="53"/>
      <c r="G177" s="53"/>
      <c r="H177" s="53"/>
      <c r="I177" s="53"/>
    </row>
    <row r="178" spans="3:9" x14ac:dyDescent="0.3">
      <c r="C178" s="77">
        <f t="shared" si="10"/>
        <v>0</v>
      </c>
      <c r="D178" s="53"/>
      <c r="E178" s="53"/>
      <c r="F178" s="53"/>
      <c r="G178" s="53"/>
      <c r="H178" s="53"/>
      <c r="I178" s="53"/>
    </row>
    <row r="179" spans="3:9" x14ac:dyDescent="0.3">
      <c r="C179" s="77">
        <f t="shared" si="10"/>
        <v>0</v>
      </c>
      <c r="D179" s="53"/>
      <c r="E179" s="53"/>
      <c r="F179" s="53"/>
      <c r="G179" s="53"/>
      <c r="H179" s="53"/>
      <c r="I179" s="53"/>
    </row>
    <row r="180" spans="3:9" x14ac:dyDescent="0.3">
      <c r="C180" s="77">
        <f t="shared" si="10"/>
        <v>0</v>
      </c>
      <c r="D180" s="53"/>
      <c r="E180" s="53"/>
      <c r="F180" s="53"/>
      <c r="G180" s="53"/>
      <c r="H180" s="53"/>
      <c r="I180" s="53"/>
    </row>
    <row r="181" spans="3:9" x14ac:dyDescent="0.3">
      <c r="C181" s="77">
        <f t="shared" si="10"/>
        <v>0</v>
      </c>
      <c r="D181" s="53"/>
      <c r="E181" s="53"/>
      <c r="F181" s="53"/>
      <c r="G181" s="53"/>
      <c r="H181" s="53"/>
      <c r="I181" s="53"/>
    </row>
    <row r="182" spans="3:9" x14ac:dyDescent="0.3">
      <c r="C182" s="77">
        <f t="shared" si="10"/>
        <v>0</v>
      </c>
      <c r="D182" s="53"/>
      <c r="E182" s="53"/>
      <c r="F182" s="53"/>
      <c r="G182" s="53"/>
      <c r="H182" s="53"/>
      <c r="I182" s="53"/>
    </row>
    <row r="183" spans="3:9" x14ac:dyDescent="0.3">
      <c r="C183" s="53"/>
      <c r="D183" s="53"/>
      <c r="E183" s="53"/>
      <c r="F183" s="53"/>
      <c r="G183" s="53"/>
      <c r="H183" s="53"/>
      <c r="I183" s="53"/>
    </row>
    <row r="184" spans="3:9" x14ac:dyDescent="0.3">
      <c r="C184" s="53"/>
      <c r="D184" s="53"/>
      <c r="E184" s="53"/>
      <c r="F184" s="53"/>
      <c r="G184" s="53"/>
      <c r="H184" s="53"/>
      <c r="I184" s="53"/>
    </row>
    <row r="185" spans="3:9" x14ac:dyDescent="0.3">
      <c r="C185" s="53"/>
      <c r="D185" s="53"/>
      <c r="E185" s="53"/>
      <c r="F185" s="53"/>
      <c r="G185" s="53"/>
      <c r="H185" s="53"/>
      <c r="I185" s="53"/>
    </row>
    <row r="186" spans="3:9" x14ac:dyDescent="0.3">
      <c r="C186" s="53"/>
      <c r="D186" s="53"/>
      <c r="E186" s="53"/>
      <c r="F186" s="53"/>
      <c r="G186" s="53"/>
      <c r="H186" s="53"/>
      <c r="I186" s="53"/>
    </row>
    <row r="187" spans="3:9" x14ac:dyDescent="0.3">
      <c r="C187" s="53"/>
      <c r="D187" s="53"/>
      <c r="E187" s="53"/>
      <c r="F187" s="53"/>
      <c r="G187" s="53"/>
      <c r="H187" s="53"/>
      <c r="I187" s="53"/>
    </row>
    <row r="188" spans="3:9" x14ac:dyDescent="0.3">
      <c r="C188" s="53"/>
      <c r="D188" s="53"/>
      <c r="E188" s="53"/>
      <c r="F188" s="53"/>
      <c r="G188" s="53"/>
      <c r="H188" s="53"/>
      <c r="I188" s="53"/>
    </row>
    <row r="189" spans="3:9" x14ac:dyDescent="0.3">
      <c r="C189" s="53"/>
      <c r="D189" s="53"/>
      <c r="E189" s="53"/>
      <c r="F189" s="53"/>
      <c r="G189" s="53"/>
      <c r="H189" s="53"/>
      <c r="I189" s="53"/>
    </row>
    <row r="190" spans="3:9" x14ac:dyDescent="0.3">
      <c r="C190" s="53"/>
      <c r="D190" s="53"/>
      <c r="E190" s="53"/>
      <c r="F190" s="53"/>
      <c r="G190" s="53"/>
      <c r="H190" s="53"/>
      <c r="I190" s="53"/>
    </row>
    <row r="191" spans="3:9" x14ac:dyDescent="0.3">
      <c r="C191" s="53"/>
      <c r="D191" s="53"/>
      <c r="E191" s="53"/>
      <c r="F191" s="53"/>
      <c r="G191" s="53"/>
      <c r="H191" s="53"/>
      <c r="I191" s="53"/>
    </row>
    <row r="192" spans="3:9" x14ac:dyDescent="0.3">
      <c r="C192" s="53"/>
      <c r="D192" s="53"/>
      <c r="E192" s="53"/>
      <c r="F192" s="53"/>
      <c r="G192" s="53"/>
      <c r="H192" s="53"/>
      <c r="I192" s="53"/>
    </row>
    <row r="193" spans="3:9" x14ac:dyDescent="0.3">
      <c r="C193" s="53"/>
      <c r="D193" s="53"/>
      <c r="E193" s="53"/>
      <c r="F193" s="53"/>
      <c r="G193" s="53"/>
      <c r="H193" s="53"/>
      <c r="I193" s="53"/>
    </row>
    <row r="194" spans="3:9" x14ac:dyDescent="0.3">
      <c r="C194" s="53"/>
      <c r="D194" s="53"/>
      <c r="E194" s="53"/>
      <c r="F194" s="53"/>
      <c r="G194" s="53"/>
      <c r="H194" s="53"/>
      <c r="I194" s="53"/>
    </row>
    <row r="195" spans="3:9" x14ac:dyDescent="0.3">
      <c r="C195" s="53"/>
      <c r="D195" s="53"/>
      <c r="E195" s="53"/>
      <c r="F195" s="53"/>
      <c r="G195" s="53"/>
      <c r="H195" s="53"/>
      <c r="I195" s="53"/>
    </row>
    <row r="196" spans="3:9" x14ac:dyDescent="0.3">
      <c r="C196" s="53"/>
      <c r="D196" s="53"/>
      <c r="E196" s="53"/>
      <c r="F196" s="53"/>
      <c r="G196" s="53"/>
      <c r="H196" s="53"/>
      <c r="I196" s="53"/>
    </row>
    <row r="197" spans="3:9" x14ac:dyDescent="0.3">
      <c r="C197" s="53"/>
      <c r="D197" s="53"/>
      <c r="E197" s="53"/>
      <c r="F197" s="53"/>
      <c r="G197" s="53"/>
      <c r="H197" s="53"/>
      <c r="I197" s="53"/>
    </row>
    <row r="198" spans="3:9" x14ac:dyDescent="0.3">
      <c r="C198" s="53"/>
      <c r="D198" s="53"/>
      <c r="E198" s="53"/>
      <c r="F198" s="53"/>
      <c r="G198" s="53"/>
      <c r="H198" s="53"/>
      <c r="I198" s="53"/>
    </row>
    <row r="199" spans="3:9" x14ac:dyDescent="0.3">
      <c r="C199" s="53"/>
      <c r="D199" s="53"/>
      <c r="E199" s="53"/>
      <c r="F199" s="53"/>
      <c r="G199" s="53"/>
      <c r="H199" s="53"/>
      <c r="I199" s="53"/>
    </row>
    <row r="200" spans="3:9" x14ac:dyDescent="0.3">
      <c r="C200" s="53"/>
      <c r="D200" s="53"/>
      <c r="E200" s="53"/>
      <c r="F200" s="53"/>
      <c r="G200" s="53"/>
      <c r="H200" s="53"/>
      <c r="I200" s="53"/>
    </row>
    <row r="201" spans="3:9" x14ac:dyDescent="0.3">
      <c r="C201" s="53"/>
      <c r="D201" s="53"/>
      <c r="E201" s="53"/>
      <c r="F201" s="53"/>
      <c r="G201" s="53"/>
      <c r="H201" s="53"/>
      <c r="I201" s="53"/>
    </row>
    <row r="202" spans="3:9" x14ac:dyDescent="0.3">
      <c r="C202" s="53"/>
      <c r="D202" s="53"/>
      <c r="E202" s="53"/>
      <c r="F202" s="53"/>
      <c r="G202" s="53"/>
      <c r="H202" s="53"/>
      <c r="I202" s="53"/>
    </row>
    <row r="203" spans="3:9" x14ac:dyDescent="0.3">
      <c r="C203" s="53"/>
      <c r="D203" s="53"/>
      <c r="E203" s="53"/>
      <c r="F203" s="53"/>
      <c r="G203" s="53"/>
      <c r="H203" s="53"/>
      <c r="I203" s="53"/>
    </row>
    <row r="204" spans="3:9" x14ac:dyDescent="0.3">
      <c r="C204" s="53"/>
      <c r="D204" s="53"/>
      <c r="E204" s="53"/>
      <c r="F204" s="53"/>
      <c r="G204" s="53"/>
      <c r="H204" s="53"/>
      <c r="I204" s="53"/>
    </row>
    <row r="205" spans="3:9" x14ac:dyDescent="0.3">
      <c r="C205" s="53"/>
      <c r="D205" s="53"/>
      <c r="E205" s="53"/>
      <c r="F205" s="53"/>
      <c r="G205" s="53"/>
      <c r="H205" s="53"/>
      <c r="I205" s="53"/>
    </row>
    <row r="206" spans="3:9" x14ac:dyDescent="0.3">
      <c r="C206" s="53"/>
      <c r="D206" s="53"/>
      <c r="E206" s="53"/>
      <c r="F206" s="53"/>
      <c r="G206" s="53"/>
      <c r="H206" s="53"/>
      <c r="I206" s="53"/>
    </row>
    <row r="207" spans="3:9" x14ac:dyDescent="0.3">
      <c r="C207" s="53"/>
      <c r="D207" s="53"/>
      <c r="E207" s="53"/>
      <c r="F207" s="53"/>
      <c r="G207" s="53"/>
      <c r="H207" s="53"/>
      <c r="I207" s="53"/>
    </row>
    <row r="208" spans="3:9" x14ac:dyDescent="0.3">
      <c r="C208" s="53"/>
      <c r="D208" s="53"/>
      <c r="E208" s="53"/>
      <c r="F208" s="53"/>
      <c r="G208" s="53"/>
      <c r="H208" s="53"/>
      <c r="I208" s="53"/>
    </row>
    <row r="209" spans="3:9" x14ac:dyDescent="0.3">
      <c r="C209" s="53"/>
      <c r="D209" s="53"/>
      <c r="E209" s="53"/>
      <c r="F209" s="53"/>
      <c r="G209" s="53"/>
      <c r="H209" s="53"/>
      <c r="I209" s="53"/>
    </row>
    <row r="210" spans="3:9" x14ac:dyDescent="0.3">
      <c r="C210" s="53"/>
      <c r="D210" s="53"/>
      <c r="E210" s="53"/>
      <c r="F210" s="53"/>
      <c r="G210" s="53"/>
      <c r="H210" s="53"/>
      <c r="I210" s="53"/>
    </row>
    <row r="211" spans="3:9" x14ac:dyDescent="0.3">
      <c r="C211" s="53"/>
      <c r="D211" s="53"/>
      <c r="E211" s="53"/>
      <c r="F211" s="53"/>
      <c r="G211" s="53"/>
      <c r="H211" s="53"/>
      <c r="I211" s="53"/>
    </row>
    <row r="212" spans="3:9" x14ac:dyDescent="0.3">
      <c r="C212" s="53"/>
      <c r="D212" s="53"/>
      <c r="E212" s="53"/>
      <c r="F212" s="53"/>
      <c r="G212" s="53"/>
      <c r="H212" s="53"/>
      <c r="I212" s="53"/>
    </row>
    <row r="213" spans="3:9" x14ac:dyDescent="0.3">
      <c r="C213" s="53"/>
      <c r="D213" s="53"/>
      <c r="E213" s="53"/>
      <c r="F213" s="53"/>
      <c r="G213" s="53"/>
      <c r="H213" s="53"/>
      <c r="I213" s="53"/>
    </row>
    <row r="214" spans="3:9" x14ac:dyDescent="0.3">
      <c r="C214" s="53"/>
      <c r="D214" s="53"/>
      <c r="E214" s="53"/>
      <c r="F214" s="53"/>
      <c r="G214" s="53"/>
      <c r="H214" s="53"/>
      <c r="I214" s="53"/>
    </row>
    <row r="215" spans="3:9" x14ac:dyDescent="0.3">
      <c r="C215" s="53"/>
      <c r="D215" s="53"/>
      <c r="E215" s="53"/>
      <c r="F215" s="53"/>
      <c r="G215" s="53"/>
      <c r="H215" s="53"/>
      <c r="I215" s="53"/>
    </row>
    <row r="216" spans="3:9" x14ac:dyDescent="0.3">
      <c r="C216" s="53"/>
      <c r="D216" s="53"/>
      <c r="E216" s="53"/>
      <c r="F216" s="53"/>
      <c r="G216" s="53"/>
      <c r="H216" s="53"/>
      <c r="I216" s="53"/>
    </row>
    <row r="217" spans="3:9" x14ac:dyDescent="0.3">
      <c r="C217" s="53"/>
      <c r="D217" s="53"/>
      <c r="E217" s="53"/>
      <c r="F217" s="53"/>
      <c r="G217" s="53"/>
      <c r="H217" s="53"/>
      <c r="I217" s="53"/>
    </row>
    <row r="218" spans="3:9" x14ac:dyDescent="0.3">
      <c r="C218" s="53"/>
      <c r="D218" s="53"/>
      <c r="E218" s="53"/>
      <c r="F218" s="53"/>
      <c r="G218" s="53"/>
      <c r="H218" s="53"/>
      <c r="I218" s="53"/>
    </row>
    <row r="219" spans="3:9" x14ac:dyDescent="0.3">
      <c r="C219" s="53"/>
      <c r="D219" s="53"/>
      <c r="E219" s="53"/>
      <c r="F219" s="53"/>
      <c r="G219" s="53"/>
      <c r="H219" s="53"/>
      <c r="I219" s="53"/>
    </row>
    <row r="220" spans="3:9" x14ac:dyDescent="0.3">
      <c r="C220" s="53"/>
      <c r="D220" s="53"/>
      <c r="E220" s="53"/>
      <c r="F220" s="53"/>
      <c r="G220" s="53"/>
      <c r="H220" s="53"/>
      <c r="I220" s="53"/>
    </row>
    <row r="221" spans="3:9" x14ac:dyDescent="0.3">
      <c r="C221" s="53"/>
      <c r="D221" s="53"/>
      <c r="E221" s="53"/>
      <c r="F221" s="53"/>
      <c r="G221" s="53"/>
      <c r="H221" s="53"/>
      <c r="I221" s="53"/>
    </row>
    <row r="222" spans="3:9" x14ac:dyDescent="0.3">
      <c r="C222" s="53"/>
      <c r="D222" s="53"/>
      <c r="E222" s="53"/>
      <c r="F222" s="53"/>
      <c r="G222" s="53"/>
      <c r="H222" s="53"/>
      <c r="I222" s="53"/>
    </row>
    <row r="223" spans="3:9" x14ac:dyDescent="0.3">
      <c r="C223" s="53"/>
      <c r="D223" s="53"/>
      <c r="E223" s="53"/>
      <c r="F223" s="53"/>
      <c r="G223" s="53"/>
      <c r="H223" s="53"/>
      <c r="I223" s="53"/>
    </row>
    <row r="224" spans="3:9" x14ac:dyDescent="0.3">
      <c r="C224" s="53"/>
      <c r="D224" s="53"/>
      <c r="E224" s="53"/>
      <c r="F224" s="53"/>
      <c r="G224" s="53"/>
      <c r="H224" s="53"/>
      <c r="I224" s="53"/>
    </row>
    <row r="225" spans="3:9" x14ac:dyDescent="0.3">
      <c r="C225" s="53"/>
      <c r="D225" s="53"/>
      <c r="E225" s="53"/>
      <c r="F225" s="53"/>
      <c r="G225" s="53"/>
      <c r="H225" s="53"/>
      <c r="I225" s="53"/>
    </row>
    <row r="226" spans="3:9" x14ac:dyDescent="0.3">
      <c r="C226" s="53"/>
      <c r="D226" s="53"/>
      <c r="E226" s="53"/>
      <c r="F226" s="53"/>
      <c r="G226" s="53"/>
      <c r="H226" s="53"/>
      <c r="I226" s="53"/>
    </row>
    <row r="227" spans="3:9" x14ac:dyDescent="0.3">
      <c r="C227" s="53"/>
      <c r="D227" s="53"/>
      <c r="E227" s="53"/>
      <c r="F227" s="53"/>
      <c r="G227" s="53"/>
      <c r="H227" s="53"/>
      <c r="I227" s="53"/>
    </row>
    <row r="228" spans="3:9" x14ac:dyDescent="0.3">
      <c r="C228" s="53"/>
      <c r="D228" s="53"/>
      <c r="E228" s="53"/>
      <c r="F228" s="53"/>
      <c r="G228" s="53"/>
      <c r="H228" s="53"/>
      <c r="I228" s="53"/>
    </row>
    <row r="229" spans="3:9" x14ac:dyDescent="0.3">
      <c r="C229" s="53"/>
      <c r="D229" s="53"/>
      <c r="E229" s="53"/>
      <c r="F229" s="53"/>
      <c r="G229" s="53"/>
      <c r="H229" s="53"/>
      <c r="I229" s="53"/>
    </row>
    <row r="230" spans="3:9" x14ac:dyDescent="0.3">
      <c r="C230" s="53"/>
      <c r="D230" s="53"/>
      <c r="E230" s="53"/>
      <c r="F230" s="53"/>
      <c r="G230" s="53"/>
      <c r="H230" s="53"/>
      <c r="I230" s="53"/>
    </row>
    <row r="231" spans="3:9" x14ac:dyDescent="0.3">
      <c r="C231" s="53"/>
      <c r="D231" s="53"/>
      <c r="E231" s="53"/>
      <c r="F231" s="53"/>
      <c r="G231" s="53"/>
      <c r="H231" s="53"/>
      <c r="I231" s="53"/>
    </row>
    <row r="232" spans="3:9" x14ac:dyDescent="0.3">
      <c r="C232" s="53"/>
      <c r="D232" s="53"/>
      <c r="E232" s="53"/>
      <c r="F232" s="53"/>
      <c r="G232" s="53"/>
      <c r="H232" s="53"/>
      <c r="I232" s="53"/>
    </row>
    <row r="233" spans="3:9" x14ac:dyDescent="0.3">
      <c r="C233" s="53"/>
      <c r="D233" s="53"/>
      <c r="E233" s="53"/>
      <c r="F233" s="53"/>
      <c r="G233" s="53"/>
      <c r="H233" s="53"/>
      <c r="I233" s="53"/>
    </row>
    <row r="234" spans="3:9" x14ac:dyDescent="0.3">
      <c r="C234" s="53"/>
      <c r="D234" s="53"/>
      <c r="E234" s="53"/>
      <c r="F234" s="53"/>
      <c r="G234" s="53"/>
      <c r="H234" s="53"/>
      <c r="I234" s="53"/>
    </row>
    <row r="235" spans="3:9" x14ac:dyDescent="0.3">
      <c r="C235" s="53"/>
      <c r="D235" s="53"/>
      <c r="E235" s="53"/>
      <c r="F235" s="53"/>
      <c r="G235" s="53"/>
      <c r="H235" s="53"/>
      <c r="I235" s="53"/>
    </row>
    <row r="236" spans="3:9" x14ac:dyDescent="0.3">
      <c r="C236" s="53"/>
      <c r="D236" s="53"/>
      <c r="E236" s="53"/>
      <c r="F236" s="53"/>
      <c r="G236" s="53"/>
      <c r="H236" s="53"/>
      <c r="I236" s="53"/>
    </row>
    <row r="237" spans="3:9" x14ac:dyDescent="0.3">
      <c r="C237" s="53"/>
      <c r="D237" s="53"/>
      <c r="E237" s="53"/>
      <c r="F237" s="53"/>
      <c r="G237" s="53"/>
      <c r="H237" s="53"/>
      <c r="I237" s="53"/>
    </row>
    <row r="238" spans="3:9" x14ac:dyDescent="0.3">
      <c r="C238" s="53"/>
      <c r="D238" s="53"/>
      <c r="E238" s="53"/>
      <c r="F238" s="53"/>
      <c r="G238" s="53"/>
      <c r="H238" s="53"/>
      <c r="I238" s="53"/>
    </row>
    <row r="239" spans="3:9" x14ac:dyDescent="0.3">
      <c r="C239" s="53"/>
      <c r="D239" s="53"/>
      <c r="E239" s="53"/>
      <c r="F239" s="53"/>
      <c r="G239" s="53"/>
      <c r="H239" s="53"/>
      <c r="I239" s="53"/>
    </row>
    <row r="240" spans="3:9" x14ac:dyDescent="0.3">
      <c r="C240" s="53"/>
      <c r="D240" s="53"/>
      <c r="E240" s="53"/>
      <c r="F240" s="53"/>
      <c r="G240" s="53"/>
      <c r="H240" s="53"/>
      <c r="I240" s="53"/>
    </row>
    <row r="241" spans="3:9" x14ac:dyDescent="0.3">
      <c r="C241" s="53"/>
      <c r="D241" s="53"/>
      <c r="E241" s="53"/>
      <c r="F241" s="53"/>
      <c r="G241" s="53"/>
      <c r="H241" s="53"/>
      <c r="I241" s="53"/>
    </row>
    <row r="242" spans="3:9" x14ac:dyDescent="0.3">
      <c r="C242" s="53"/>
      <c r="D242" s="53"/>
      <c r="E242" s="53"/>
      <c r="F242" s="53"/>
      <c r="G242" s="53"/>
      <c r="H242" s="53"/>
      <c r="I242" s="53"/>
    </row>
    <row r="243" spans="3:9" x14ac:dyDescent="0.3">
      <c r="C243" s="53"/>
      <c r="D243" s="53"/>
      <c r="E243" s="53"/>
      <c r="F243" s="53"/>
      <c r="G243" s="53"/>
      <c r="H243" s="53"/>
      <c r="I243" s="53"/>
    </row>
    <row r="244" spans="3:9" x14ac:dyDescent="0.3">
      <c r="C244" s="53"/>
      <c r="D244" s="53"/>
      <c r="E244" s="53"/>
      <c r="F244" s="53"/>
      <c r="G244" s="53"/>
      <c r="H244" s="53"/>
      <c r="I244" s="53"/>
    </row>
    <row r="245" spans="3:9" x14ac:dyDescent="0.3">
      <c r="C245" s="53"/>
      <c r="D245" s="53"/>
      <c r="E245" s="53"/>
      <c r="F245" s="53"/>
      <c r="G245" s="53"/>
      <c r="H245" s="53"/>
      <c r="I245" s="53"/>
    </row>
    <row r="246" spans="3:9" x14ac:dyDescent="0.3">
      <c r="C246" s="53"/>
      <c r="D246" s="53"/>
      <c r="E246" s="53"/>
      <c r="F246" s="53"/>
      <c r="G246" s="53"/>
      <c r="H246" s="53"/>
      <c r="I246" s="53"/>
    </row>
    <row r="247" spans="3:9" x14ac:dyDescent="0.3">
      <c r="C247" s="53"/>
      <c r="D247" s="53"/>
      <c r="E247" s="53"/>
      <c r="F247" s="53"/>
      <c r="G247" s="53"/>
      <c r="H247" s="53"/>
      <c r="I247" s="53"/>
    </row>
    <row r="248" spans="3:9" x14ac:dyDescent="0.3">
      <c r="C248" s="53"/>
      <c r="D248" s="53"/>
      <c r="E248" s="53"/>
      <c r="F248" s="53"/>
      <c r="G248" s="53"/>
      <c r="H248" s="53"/>
      <c r="I248" s="53"/>
    </row>
    <row r="249" spans="3:9" x14ac:dyDescent="0.3">
      <c r="C249" s="53"/>
      <c r="D249" s="53"/>
      <c r="E249" s="53"/>
      <c r="F249" s="53"/>
      <c r="G249" s="53"/>
      <c r="H249" s="53"/>
      <c r="I249" s="53"/>
    </row>
    <row r="250" spans="3:9" x14ac:dyDescent="0.3">
      <c r="C250" s="53"/>
      <c r="D250" s="53"/>
      <c r="E250" s="53"/>
      <c r="F250" s="53"/>
      <c r="G250" s="53"/>
      <c r="H250" s="53"/>
      <c r="I250" s="53"/>
    </row>
    <row r="251" spans="3:9" x14ac:dyDescent="0.3">
      <c r="C251" s="53"/>
      <c r="D251" s="53"/>
      <c r="E251" s="53"/>
      <c r="F251" s="53"/>
      <c r="G251" s="53"/>
      <c r="H251" s="53"/>
      <c r="I251" s="53"/>
    </row>
    <row r="252" spans="3:9" x14ac:dyDescent="0.3">
      <c r="C252" s="53"/>
      <c r="D252" s="53"/>
      <c r="E252" s="53"/>
      <c r="F252" s="53"/>
      <c r="G252" s="53"/>
      <c r="H252" s="53"/>
      <c r="I252" s="53"/>
    </row>
    <row r="253" spans="3:9" x14ac:dyDescent="0.3">
      <c r="C253" s="53"/>
      <c r="D253" s="53"/>
      <c r="E253" s="53"/>
      <c r="F253" s="53"/>
      <c r="G253" s="53"/>
      <c r="H253" s="53"/>
      <c r="I253" s="53"/>
    </row>
    <row r="254" spans="3:9" x14ac:dyDescent="0.3">
      <c r="C254" s="53"/>
      <c r="D254" s="53"/>
      <c r="E254" s="53"/>
      <c r="F254" s="53"/>
      <c r="G254" s="53"/>
      <c r="H254" s="53"/>
      <c r="I254" s="53"/>
    </row>
    <row r="255" spans="3:9" x14ac:dyDescent="0.3">
      <c r="C255" s="53"/>
      <c r="D255" s="53"/>
      <c r="E255" s="53"/>
      <c r="F255" s="53"/>
      <c r="G255" s="53"/>
      <c r="H255" s="53"/>
      <c r="I255" s="53"/>
    </row>
    <row r="256" spans="3:9" x14ac:dyDescent="0.3">
      <c r="C256" s="53"/>
      <c r="D256" s="53"/>
      <c r="E256" s="53"/>
      <c r="F256" s="53"/>
      <c r="G256" s="53"/>
      <c r="H256" s="53"/>
      <c r="I256" s="53"/>
    </row>
    <row r="257" spans="3:9" x14ac:dyDescent="0.3">
      <c r="C257" s="53"/>
      <c r="D257" s="53"/>
      <c r="E257" s="53"/>
      <c r="F257" s="53"/>
      <c r="G257" s="53"/>
      <c r="H257" s="53"/>
      <c r="I257" s="53"/>
    </row>
    <row r="258" spans="3:9" x14ac:dyDescent="0.3">
      <c r="C258" s="53"/>
      <c r="D258" s="53"/>
      <c r="E258" s="53"/>
      <c r="F258" s="53"/>
      <c r="G258" s="53"/>
      <c r="H258" s="53"/>
      <c r="I258" s="53"/>
    </row>
    <row r="259" spans="3:9" x14ac:dyDescent="0.3">
      <c r="C259" s="53"/>
      <c r="D259" s="53"/>
      <c r="E259" s="53"/>
      <c r="F259" s="53"/>
      <c r="G259" s="53"/>
      <c r="H259" s="53"/>
      <c r="I259" s="53"/>
    </row>
    <row r="260" spans="3:9" x14ac:dyDescent="0.3">
      <c r="C260" s="53"/>
      <c r="D260" s="53"/>
      <c r="E260" s="53"/>
      <c r="F260" s="53"/>
      <c r="G260" s="53"/>
      <c r="H260" s="53"/>
      <c r="I260" s="53"/>
    </row>
    <row r="261" spans="3:9" x14ac:dyDescent="0.3">
      <c r="C261" s="53"/>
      <c r="D261" s="53"/>
      <c r="E261" s="53"/>
      <c r="F261" s="53"/>
      <c r="G261" s="53"/>
      <c r="H261" s="53"/>
      <c r="I261" s="53"/>
    </row>
    <row r="262" spans="3:9" x14ac:dyDescent="0.3">
      <c r="C262" s="53"/>
      <c r="D262" s="53"/>
      <c r="E262" s="53"/>
      <c r="F262" s="53"/>
      <c r="G262" s="53"/>
      <c r="H262" s="53"/>
      <c r="I262" s="53"/>
    </row>
    <row r="263" spans="3:9" x14ac:dyDescent="0.3">
      <c r="C263" s="53"/>
      <c r="D263" s="53"/>
      <c r="E263" s="53"/>
      <c r="F263" s="53"/>
      <c r="G263" s="53"/>
      <c r="H263" s="53"/>
      <c r="I263" s="53"/>
    </row>
    <row r="264" spans="3:9" x14ac:dyDescent="0.3">
      <c r="C264" s="53"/>
      <c r="D264" s="53"/>
      <c r="E264" s="53"/>
      <c r="F264" s="53"/>
      <c r="G264" s="53"/>
      <c r="H264" s="53"/>
      <c r="I264" s="53"/>
    </row>
    <row r="265" spans="3:9" x14ac:dyDescent="0.3">
      <c r="C265" s="53"/>
      <c r="D265" s="53"/>
      <c r="E265" s="53"/>
      <c r="F265" s="53"/>
      <c r="G265" s="53"/>
      <c r="H265" s="53"/>
      <c r="I265" s="53"/>
    </row>
    <row r="266" spans="3:9" x14ac:dyDescent="0.3">
      <c r="C266" s="53"/>
      <c r="D266" s="53"/>
      <c r="E266" s="53"/>
      <c r="F266" s="53"/>
      <c r="G266" s="53"/>
      <c r="H266" s="53"/>
      <c r="I266" s="53"/>
    </row>
    <row r="267" spans="3:9" x14ac:dyDescent="0.3">
      <c r="C267" s="53"/>
      <c r="D267" s="53"/>
      <c r="E267" s="53"/>
      <c r="F267" s="53"/>
      <c r="G267" s="53"/>
      <c r="H267" s="53"/>
      <c r="I267" s="53"/>
    </row>
    <row r="268" spans="3:9" x14ac:dyDescent="0.3">
      <c r="C268" s="53"/>
      <c r="D268" s="53"/>
      <c r="E268" s="53"/>
      <c r="F268" s="53"/>
      <c r="G268" s="53"/>
      <c r="H268" s="53"/>
      <c r="I268" s="53"/>
    </row>
    <row r="269" spans="3:9" x14ac:dyDescent="0.3">
      <c r="C269" s="53"/>
      <c r="D269" s="53"/>
      <c r="E269" s="53"/>
      <c r="F269" s="53"/>
      <c r="G269" s="53"/>
      <c r="H269" s="53"/>
      <c r="I269" s="53"/>
    </row>
    <row r="270" spans="3:9" x14ac:dyDescent="0.3">
      <c r="C270" s="53"/>
      <c r="D270" s="53"/>
      <c r="E270" s="53"/>
      <c r="F270" s="53"/>
      <c r="G270" s="53"/>
      <c r="H270" s="53"/>
      <c r="I270" s="53"/>
    </row>
    <row r="271" spans="3:9" x14ac:dyDescent="0.3">
      <c r="C271" s="53"/>
      <c r="D271" s="53"/>
      <c r="E271" s="53"/>
      <c r="F271" s="53"/>
      <c r="G271" s="53"/>
      <c r="H271" s="53"/>
      <c r="I271" s="53"/>
    </row>
    <row r="272" spans="3:9" x14ac:dyDescent="0.3">
      <c r="C272" s="53"/>
      <c r="D272" s="53"/>
      <c r="E272" s="53"/>
      <c r="F272" s="53"/>
      <c r="G272" s="53"/>
      <c r="H272" s="53"/>
      <c r="I272" s="53"/>
    </row>
    <row r="273" spans="3:9" x14ac:dyDescent="0.3">
      <c r="C273" s="53"/>
      <c r="D273" s="53"/>
      <c r="E273" s="53"/>
      <c r="F273" s="53"/>
      <c r="G273" s="53"/>
      <c r="H273" s="53"/>
      <c r="I273" s="53"/>
    </row>
    <row r="274" spans="3:9" x14ac:dyDescent="0.3">
      <c r="C274" s="53"/>
      <c r="D274" s="53"/>
      <c r="E274" s="53"/>
      <c r="F274" s="53"/>
      <c r="G274" s="53"/>
      <c r="H274" s="53"/>
      <c r="I274" s="53"/>
    </row>
    <row r="275" spans="3:9" x14ac:dyDescent="0.3">
      <c r="C275" s="53"/>
      <c r="D275" s="53"/>
      <c r="E275" s="53"/>
      <c r="F275" s="53"/>
      <c r="G275" s="53"/>
      <c r="H275" s="53"/>
      <c r="I275" s="53"/>
    </row>
    <row r="276" spans="3:9" x14ac:dyDescent="0.3">
      <c r="C276" s="53"/>
      <c r="D276" s="53"/>
      <c r="E276" s="53"/>
      <c r="F276" s="53"/>
      <c r="G276" s="53"/>
      <c r="H276" s="53"/>
      <c r="I276" s="53"/>
    </row>
    <row r="277" spans="3:9" x14ac:dyDescent="0.3">
      <c r="C277" s="53"/>
      <c r="D277" s="53"/>
      <c r="E277" s="53"/>
      <c r="F277" s="53"/>
      <c r="G277" s="53"/>
      <c r="H277" s="53"/>
      <c r="I277" s="53"/>
    </row>
    <row r="278" spans="3:9" x14ac:dyDescent="0.3">
      <c r="C278" s="53"/>
      <c r="D278" s="53"/>
      <c r="E278" s="53"/>
      <c r="F278" s="53"/>
      <c r="G278" s="53"/>
      <c r="H278" s="53"/>
      <c r="I278" s="53"/>
    </row>
    <row r="279" spans="3:9" x14ac:dyDescent="0.3">
      <c r="C279" s="53"/>
      <c r="D279" s="53"/>
      <c r="E279" s="53"/>
      <c r="F279" s="53"/>
      <c r="G279" s="53"/>
      <c r="H279" s="53"/>
      <c r="I279" s="53"/>
    </row>
    <row r="280" spans="3:9" x14ac:dyDescent="0.3">
      <c r="C280" s="53"/>
      <c r="D280" s="53"/>
      <c r="E280" s="53"/>
      <c r="F280" s="53"/>
      <c r="G280" s="53"/>
      <c r="H280" s="53"/>
      <c r="I280" s="53"/>
    </row>
    <row r="281" spans="3:9" x14ac:dyDescent="0.3">
      <c r="C281" s="53"/>
      <c r="D281" s="53"/>
      <c r="E281" s="53"/>
      <c r="F281" s="53"/>
      <c r="G281" s="53"/>
      <c r="H281" s="53"/>
      <c r="I281" s="53"/>
    </row>
    <row r="282" spans="3:9" x14ac:dyDescent="0.3">
      <c r="C282" s="53"/>
      <c r="D282" s="53"/>
      <c r="E282" s="53"/>
      <c r="F282" s="53"/>
      <c r="G282" s="53"/>
      <c r="H282" s="53"/>
      <c r="I282" s="53"/>
    </row>
    <row r="283" spans="3:9" x14ac:dyDescent="0.3">
      <c r="C283" s="53"/>
      <c r="D283" s="53"/>
      <c r="E283" s="53"/>
      <c r="F283" s="53"/>
      <c r="G283" s="53"/>
      <c r="H283" s="53"/>
      <c r="I283" s="53"/>
    </row>
    <row r="284" spans="3:9" x14ac:dyDescent="0.3">
      <c r="C284" s="53"/>
      <c r="D284" s="53"/>
      <c r="E284" s="53"/>
      <c r="F284" s="53"/>
      <c r="G284" s="53"/>
      <c r="H284" s="53"/>
      <c r="I284" s="53"/>
    </row>
    <row r="285" spans="3:9" x14ac:dyDescent="0.3">
      <c r="C285" s="53"/>
      <c r="D285" s="53"/>
      <c r="E285" s="53"/>
      <c r="F285" s="53"/>
      <c r="G285" s="53"/>
      <c r="H285" s="53"/>
      <c r="I285" s="53"/>
    </row>
    <row r="286" spans="3:9" x14ac:dyDescent="0.3">
      <c r="C286" s="53"/>
      <c r="D286" s="53"/>
      <c r="E286" s="53"/>
      <c r="F286" s="53"/>
      <c r="G286" s="53"/>
      <c r="H286" s="53"/>
      <c r="I286" s="53"/>
    </row>
    <row r="287" spans="3:9" x14ac:dyDescent="0.3">
      <c r="C287" s="53"/>
      <c r="D287" s="53"/>
      <c r="E287" s="53"/>
      <c r="F287" s="53"/>
      <c r="G287" s="53"/>
      <c r="H287" s="53"/>
      <c r="I287" s="53"/>
    </row>
    <row r="288" spans="3:9" x14ac:dyDescent="0.3">
      <c r="C288" s="53"/>
      <c r="D288" s="53"/>
      <c r="E288" s="53"/>
      <c r="F288" s="53"/>
      <c r="G288" s="53"/>
      <c r="H288" s="53"/>
      <c r="I288" s="53"/>
    </row>
    <row r="289" spans="3:9" x14ac:dyDescent="0.3">
      <c r="C289" s="53"/>
      <c r="D289" s="53"/>
      <c r="E289" s="53"/>
      <c r="F289" s="53"/>
      <c r="G289" s="53"/>
      <c r="H289" s="53"/>
      <c r="I289" s="53"/>
    </row>
    <row r="290" spans="3:9" x14ac:dyDescent="0.3">
      <c r="C290" s="53"/>
      <c r="D290" s="53"/>
      <c r="E290" s="53"/>
      <c r="F290" s="53"/>
      <c r="G290" s="53"/>
      <c r="H290" s="53"/>
      <c r="I290" s="53"/>
    </row>
    <row r="291" spans="3:9" x14ac:dyDescent="0.3">
      <c r="C291" s="53"/>
      <c r="D291" s="53"/>
      <c r="E291" s="53"/>
      <c r="F291" s="53"/>
      <c r="G291" s="53"/>
      <c r="H291" s="53"/>
      <c r="I291" s="53"/>
    </row>
    <row r="292" spans="3:9" x14ac:dyDescent="0.3">
      <c r="C292" s="53"/>
      <c r="D292" s="53"/>
      <c r="E292" s="53"/>
      <c r="F292" s="53"/>
      <c r="G292" s="53"/>
      <c r="H292" s="53"/>
      <c r="I292" s="53"/>
    </row>
    <row r="293" spans="3:9" x14ac:dyDescent="0.3">
      <c r="C293" s="53"/>
      <c r="D293" s="53"/>
      <c r="E293" s="53"/>
      <c r="F293" s="53"/>
      <c r="G293" s="53"/>
      <c r="H293" s="53"/>
      <c r="I293" s="53"/>
    </row>
    <row r="294" spans="3:9" x14ac:dyDescent="0.3">
      <c r="C294" s="53"/>
      <c r="D294" s="53"/>
      <c r="E294" s="53"/>
      <c r="F294" s="53"/>
      <c r="G294" s="53"/>
      <c r="H294" s="53"/>
      <c r="I294" s="53"/>
    </row>
    <row r="295" spans="3:9" x14ac:dyDescent="0.3">
      <c r="C295" s="53"/>
      <c r="D295" s="53"/>
      <c r="E295" s="53"/>
      <c r="F295" s="53"/>
      <c r="G295" s="53"/>
      <c r="H295" s="53"/>
      <c r="I295" s="53"/>
    </row>
    <row r="296" spans="3:9" x14ac:dyDescent="0.3">
      <c r="C296" s="53"/>
      <c r="D296" s="53"/>
      <c r="E296" s="53"/>
      <c r="F296" s="53"/>
      <c r="G296" s="53"/>
      <c r="H296" s="53"/>
      <c r="I296" s="53"/>
    </row>
    <row r="297" spans="3:9" x14ac:dyDescent="0.3">
      <c r="C297" s="53"/>
      <c r="D297" s="53"/>
      <c r="E297" s="53"/>
      <c r="F297" s="53"/>
      <c r="G297" s="53"/>
      <c r="H297" s="53"/>
      <c r="I297" s="53"/>
    </row>
    <row r="298" spans="3:9" x14ac:dyDescent="0.3">
      <c r="C298" s="53"/>
      <c r="D298" s="53"/>
      <c r="E298" s="53"/>
      <c r="F298" s="53"/>
      <c r="G298" s="53"/>
      <c r="H298" s="53"/>
      <c r="I298" s="53"/>
    </row>
    <row r="299" spans="3:9" x14ac:dyDescent="0.3">
      <c r="C299" s="53"/>
      <c r="D299" s="53"/>
      <c r="E299" s="53"/>
      <c r="F299" s="53"/>
      <c r="G299" s="53"/>
      <c r="H299" s="53"/>
      <c r="I299" s="53"/>
    </row>
    <row r="300" spans="3:9" x14ac:dyDescent="0.3">
      <c r="C300" s="53"/>
      <c r="D300" s="53"/>
      <c r="E300" s="53"/>
      <c r="F300" s="53"/>
      <c r="G300" s="53"/>
      <c r="H300" s="53"/>
      <c r="I300" s="53"/>
    </row>
    <row r="301" spans="3:9" x14ac:dyDescent="0.3">
      <c r="C301" s="53"/>
      <c r="D301" s="53"/>
      <c r="E301" s="53"/>
      <c r="F301" s="53"/>
      <c r="G301" s="53"/>
      <c r="H301" s="53"/>
      <c r="I301" s="53"/>
    </row>
    <row r="302" spans="3:9" x14ac:dyDescent="0.3">
      <c r="C302" s="53"/>
      <c r="D302" s="53"/>
      <c r="E302" s="53"/>
      <c r="F302" s="53"/>
      <c r="G302" s="53"/>
      <c r="H302" s="53"/>
      <c r="I302" s="53"/>
    </row>
    <row r="303" spans="3:9" x14ac:dyDescent="0.3">
      <c r="C303" s="53"/>
      <c r="D303" s="53"/>
      <c r="E303" s="53"/>
      <c r="F303" s="53"/>
      <c r="G303" s="53"/>
      <c r="H303" s="53"/>
      <c r="I303" s="53"/>
    </row>
    <row r="304" spans="3:9" x14ac:dyDescent="0.3">
      <c r="C304" s="53"/>
      <c r="D304" s="53"/>
      <c r="E304" s="53"/>
      <c r="F304" s="53"/>
      <c r="G304" s="53"/>
      <c r="H304" s="53"/>
      <c r="I304" s="53"/>
    </row>
    <row r="305" spans="3:9" x14ac:dyDescent="0.3">
      <c r="C305" s="53"/>
      <c r="D305" s="53"/>
      <c r="E305" s="53"/>
      <c r="F305" s="53"/>
      <c r="G305" s="53"/>
      <c r="H305" s="53"/>
      <c r="I305" s="53"/>
    </row>
    <row r="306" spans="3:9" x14ac:dyDescent="0.3">
      <c r="C306" s="53"/>
      <c r="D306" s="53"/>
      <c r="E306" s="53"/>
      <c r="F306" s="53"/>
      <c r="G306" s="53"/>
      <c r="H306" s="53"/>
      <c r="I306" s="53"/>
    </row>
    <row r="307" spans="3:9" x14ac:dyDescent="0.3">
      <c r="C307" s="53"/>
      <c r="D307" s="53"/>
      <c r="E307" s="53"/>
      <c r="F307" s="53"/>
      <c r="G307" s="53"/>
      <c r="H307" s="53"/>
      <c r="I307" s="53"/>
    </row>
    <row r="308" spans="3:9" x14ac:dyDescent="0.3">
      <c r="C308" s="53"/>
      <c r="D308" s="53"/>
      <c r="E308" s="53"/>
      <c r="F308" s="53"/>
      <c r="G308" s="53"/>
      <c r="H308" s="53"/>
      <c r="I308" s="53"/>
    </row>
    <row r="309" spans="3:9" x14ac:dyDescent="0.3">
      <c r="C309" s="53"/>
      <c r="D309" s="53"/>
      <c r="E309" s="53"/>
      <c r="F309" s="53"/>
      <c r="G309" s="53"/>
      <c r="H309" s="53"/>
      <c r="I309" s="53"/>
    </row>
    <row r="310" spans="3:9" x14ac:dyDescent="0.3">
      <c r="C310" s="53"/>
      <c r="D310" s="53"/>
      <c r="E310" s="53"/>
      <c r="F310" s="53"/>
      <c r="G310" s="53"/>
      <c r="H310" s="53"/>
      <c r="I310" s="53"/>
    </row>
    <row r="311" spans="3:9" x14ac:dyDescent="0.3">
      <c r="C311" s="53"/>
      <c r="D311" s="53"/>
      <c r="E311" s="53"/>
      <c r="F311" s="53"/>
      <c r="G311" s="53"/>
      <c r="H311" s="53"/>
      <c r="I311" s="53"/>
    </row>
    <row r="312" spans="3:9" x14ac:dyDescent="0.3">
      <c r="C312" s="53"/>
      <c r="D312" s="53"/>
      <c r="E312" s="53"/>
      <c r="F312" s="53"/>
      <c r="G312" s="53"/>
      <c r="H312" s="53"/>
      <c r="I312" s="53"/>
    </row>
    <row r="313" spans="3:9" x14ac:dyDescent="0.3">
      <c r="C313" s="53"/>
      <c r="D313" s="53"/>
      <c r="E313" s="53"/>
      <c r="F313" s="53"/>
      <c r="G313" s="53"/>
      <c r="H313" s="53"/>
      <c r="I313" s="53"/>
    </row>
    <row r="314" spans="3:9" x14ac:dyDescent="0.3">
      <c r="C314" s="53"/>
      <c r="D314" s="53"/>
      <c r="E314" s="53"/>
      <c r="F314" s="53"/>
      <c r="G314" s="53"/>
      <c r="H314" s="53"/>
      <c r="I314" s="53"/>
    </row>
    <row r="315" spans="3:9" x14ac:dyDescent="0.3">
      <c r="C315" s="53"/>
      <c r="D315" s="53"/>
      <c r="E315" s="53"/>
      <c r="F315" s="53"/>
      <c r="G315" s="53"/>
      <c r="H315" s="53"/>
      <c r="I315" s="53"/>
    </row>
    <row r="316" spans="3:9" x14ac:dyDescent="0.3">
      <c r="C316" s="53"/>
      <c r="D316" s="53"/>
      <c r="E316" s="53"/>
      <c r="F316" s="53"/>
      <c r="G316" s="53"/>
      <c r="H316" s="53"/>
      <c r="I316" s="53"/>
    </row>
    <row r="317" spans="3:9" x14ac:dyDescent="0.3">
      <c r="C317" s="53"/>
      <c r="D317" s="53"/>
      <c r="E317" s="53"/>
      <c r="F317" s="53"/>
      <c r="G317" s="53"/>
      <c r="H317" s="53"/>
      <c r="I317" s="53"/>
    </row>
    <row r="318" spans="3:9" x14ac:dyDescent="0.3">
      <c r="C318" s="53"/>
      <c r="D318" s="53"/>
      <c r="E318" s="53"/>
      <c r="F318" s="53"/>
      <c r="G318" s="53"/>
      <c r="H318" s="53"/>
      <c r="I318" s="53"/>
    </row>
    <row r="319" spans="3:9" x14ac:dyDescent="0.3">
      <c r="C319" s="53"/>
      <c r="D319" s="53"/>
      <c r="E319" s="53"/>
      <c r="F319" s="53"/>
      <c r="G319" s="53"/>
      <c r="H319" s="53"/>
      <c r="I319" s="53"/>
    </row>
    <row r="320" spans="3:9" x14ac:dyDescent="0.3">
      <c r="C320" s="53"/>
      <c r="D320" s="53"/>
      <c r="E320" s="53"/>
      <c r="F320" s="53"/>
      <c r="G320" s="53"/>
      <c r="H320" s="53"/>
      <c r="I320" s="53"/>
    </row>
    <row r="321" spans="3:3" x14ac:dyDescent="0.3">
      <c r="C321" s="53"/>
    </row>
    <row r="322" spans="3:3" x14ac:dyDescent="0.3">
      <c r="C322" s="53"/>
    </row>
    <row r="323" spans="3:3" x14ac:dyDescent="0.3">
      <c r="C323" s="53"/>
    </row>
    <row r="324" spans="3:3" x14ac:dyDescent="0.3">
      <c r="C324" s="53"/>
    </row>
    <row r="325" spans="3:3" x14ac:dyDescent="0.3">
      <c r="C325" s="53"/>
    </row>
    <row r="326" spans="3:3" x14ac:dyDescent="0.3">
      <c r="C326" s="53"/>
    </row>
    <row r="327" spans="3:3" x14ac:dyDescent="0.3">
      <c r="C327" s="53"/>
    </row>
    <row r="328" spans="3:3" x14ac:dyDescent="0.3">
      <c r="C328" s="53"/>
    </row>
  </sheetData>
  <mergeCells count="2">
    <mergeCell ref="A4:B6"/>
    <mergeCell ref="C4:J6"/>
  </mergeCells>
  <conditionalFormatting sqref="D8:D358">
    <cfRule type="containsErrors" dxfId="10" priority="3">
      <formula>ISERROR(D8)</formula>
    </cfRule>
  </conditionalFormatting>
  <conditionalFormatting sqref="J21:J176">
    <cfRule type="containsErrors" dxfId="9" priority="2">
      <formula>ISERROR(J21)</formula>
    </cfRule>
  </conditionalFormatting>
  <conditionalFormatting sqref="J8:J74">
    <cfRule type="containsErrors" dxfId="8" priority="1">
      <formula>ISERROR(J8)</formula>
    </cfRule>
  </conditionalFormatting>
  <pageMargins left="0.7" right="0.7" top="0.75" bottom="0.75" header="0.3" footer="0.3"/>
  <pageSetup orientation="portrait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C9"/>
  <sheetViews>
    <sheetView topLeftCell="A7" workbookViewId="0">
      <selection activeCell="H10" sqref="H10"/>
    </sheetView>
  </sheetViews>
  <sheetFormatPr baseColWidth="10" defaultRowHeight="14.4" x14ac:dyDescent="0.3"/>
  <cols>
    <col min="1" max="1" width="30" bestFit="1" customWidth="1"/>
    <col min="2" max="2" width="23.88671875" customWidth="1"/>
    <col min="3" max="5" width="6.21875" customWidth="1"/>
  </cols>
  <sheetData>
    <row r="4" spans="1:3" x14ac:dyDescent="0.3">
      <c r="A4" s="103" t="s">
        <v>96</v>
      </c>
      <c r="B4" s="103"/>
      <c r="C4" s="103"/>
    </row>
    <row r="5" spans="1:3" x14ac:dyDescent="0.3">
      <c r="A5" s="103"/>
      <c r="B5" s="103"/>
      <c r="C5" s="103"/>
    </row>
    <row r="6" spans="1:3" x14ac:dyDescent="0.3">
      <c r="A6" s="103"/>
      <c r="B6" s="103"/>
      <c r="C6" s="103"/>
    </row>
    <row r="7" spans="1:3" x14ac:dyDescent="0.3">
      <c r="A7" s="46" t="s">
        <v>83</v>
      </c>
      <c r="B7" s="46" t="s">
        <v>3</v>
      </c>
      <c r="C7" s="46" t="s">
        <v>2</v>
      </c>
    </row>
    <row r="8" spans="1:3" x14ac:dyDescent="0.3">
      <c r="A8" t="s">
        <v>5</v>
      </c>
    </row>
    <row r="9" spans="1:3" x14ac:dyDescent="0.3">
      <c r="A9" t="s">
        <v>91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9"/>
  <sheetViews>
    <sheetView workbookViewId="0">
      <selection activeCell="H14" sqref="H14"/>
    </sheetView>
  </sheetViews>
  <sheetFormatPr baseColWidth="10" defaultRowHeight="14.4" x14ac:dyDescent="0.3"/>
  <cols>
    <col min="1" max="1" width="30" bestFit="1" customWidth="1"/>
    <col min="4" max="4" width="27.6640625" customWidth="1"/>
    <col min="5" max="5" width="6.21875" customWidth="1"/>
  </cols>
  <sheetData>
    <row r="4" spans="1:5" x14ac:dyDescent="0.3">
      <c r="A4" s="103" t="s">
        <v>95</v>
      </c>
      <c r="B4" s="103"/>
      <c r="C4" s="103"/>
      <c r="D4" s="103"/>
      <c r="E4" s="103"/>
    </row>
    <row r="5" spans="1:5" x14ac:dyDescent="0.3">
      <c r="A5" s="103"/>
      <c r="B5" s="103"/>
      <c r="C5" s="103"/>
      <c r="D5" s="103"/>
      <c r="E5" s="103"/>
    </row>
    <row r="6" spans="1:5" x14ac:dyDescent="0.3">
      <c r="A6" s="103"/>
      <c r="B6" s="103"/>
      <c r="C6" s="103"/>
      <c r="D6" s="103"/>
      <c r="E6" s="103"/>
    </row>
    <row r="7" spans="1:5" x14ac:dyDescent="0.3">
      <c r="A7" s="46" t="s">
        <v>83</v>
      </c>
      <c r="B7" s="46" t="s">
        <v>0</v>
      </c>
      <c r="C7" s="46" t="s">
        <v>1</v>
      </c>
      <c r="D7" s="46" t="s">
        <v>3</v>
      </c>
      <c r="E7" s="46" t="s">
        <v>2</v>
      </c>
    </row>
    <row r="8" spans="1:5" x14ac:dyDescent="0.3">
      <c r="A8" t="s">
        <v>5</v>
      </c>
    </row>
    <row r="9" spans="1:5" x14ac:dyDescent="0.3">
      <c r="A9" t="s">
        <v>91</v>
      </c>
    </row>
  </sheetData>
  <mergeCells count="1">
    <mergeCell ref="A4:E6"/>
  </mergeCell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73"/>
  <sheetViews>
    <sheetView topLeftCell="A20" workbookViewId="0">
      <selection activeCell="E68" sqref="E68"/>
    </sheetView>
  </sheetViews>
  <sheetFormatPr baseColWidth="10" defaultRowHeight="14.4" x14ac:dyDescent="0.3"/>
  <cols>
    <col min="1" max="1" width="27" customWidth="1"/>
    <col min="2" max="2" width="4" bestFit="1" customWidth="1"/>
    <col min="3" max="3" width="2" style="59" bestFit="1" customWidth="1"/>
    <col min="5" max="5" width="19.88671875" bestFit="1" customWidth="1"/>
    <col min="7" max="7" width="21.44140625" bestFit="1" customWidth="1"/>
    <col min="8" max="8" width="6.88671875" customWidth="1"/>
    <col min="9" max="9" width="24.33203125" customWidth="1"/>
    <col min="10" max="10" width="4" bestFit="1" customWidth="1"/>
    <col min="11" max="11" width="22.109375" customWidth="1"/>
  </cols>
  <sheetData>
    <row r="1" spans="1:74" x14ac:dyDescent="0.3">
      <c r="A1" s="39" t="s">
        <v>3</v>
      </c>
      <c r="B1" s="59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74" ht="16.95" customHeight="1" x14ac:dyDescent="0.3">
      <c r="A2" s="57" t="s">
        <v>34</v>
      </c>
      <c r="B2" s="56">
        <v>2.5</v>
      </c>
      <c r="C2" s="56">
        <f>B2+0.5</f>
        <v>3</v>
      </c>
      <c r="D2" s="55"/>
      <c r="E2" s="55"/>
      <c r="F2" s="55"/>
      <c r="G2" s="55"/>
      <c r="H2" s="55"/>
      <c r="I2" s="55"/>
      <c r="J2" s="55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5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 t="s">
        <v>10</v>
      </c>
      <c r="AX2" s="56" t="s">
        <v>11</v>
      </c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 t="s">
        <v>31</v>
      </c>
    </row>
    <row r="3" spans="1:74" x14ac:dyDescent="0.3">
      <c r="A3" s="57" t="s">
        <v>35</v>
      </c>
      <c r="B3" s="56">
        <v>2.5</v>
      </c>
      <c r="C3" s="56">
        <f t="shared" ref="C3:C24" si="0">B3+0.5</f>
        <v>3</v>
      </c>
      <c r="D3" s="51"/>
      <c r="F3" s="51"/>
      <c r="H3" s="51"/>
      <c r="L3" s="51"/>
    </row>
    <row r="4" spans="1:74" x14ac:dyDescent="0.3">
      <c r="A4" s="57" t="s">
        <v>36</v>
      </c>
      <c r="B4" s="56">
        <v>2.5</v>
      </c>
      <c r="C4" s="56">
        <f>B4+0.5</f>
        <v>3</v>
      </c>
      <c r="D4" s="51"/>
      <c r="F4" s="51"/>
      <c r="H4" s="51"/>
      <c r="L4" s="51"/>
    </row>
    <row r="5" spans="1:74" x14ac:dyDescent="0.3">
      <c r="A5" s="57" t="s">
        <v>32</v>
      </c>
      <c r="B5" s="56">
        <v>2.5</v>
      </c>
      <c r="C5" s="56">
        <f t="shared" si="0"/>
        <v>3</v>
      </c>
      <c r="D5" s="51"/>
      <c r="F5" s="51"/>
      <c r="H5" s="51"/>
      <c r="L5" s="51"/>
    </row>
    <row r="6" spans="1:74" x14ac:dyDescent="0.3">
      <c r="A6" s="57" t="s">
        <v>37</v>
      </c>
      <c r="B6" s="56">
        <v>2.5</v>
      </c>
      <c r="C6" s="56">
        <f t="shared" si="0"/>
        <v>3</v>
      </c>
      <c r="D6" s="51"/>
      <c r="F6" s="51"/>
      <c r="H6" s="51"/>
      <c r="J6" s="51"/>
      <c r="L6" s="51"/>
      <c r="M6" s="43"/>
      <c r="N6" s="43"/>
      <c r="O6" s="43"/>
      <c r="P6" s="51"/>
    </row>
    <row r="7" spans="1:74" x14ac:dyDescent="0.3">
      <c r="A7" s="57" t="s">
        <v>38</v>
      </c>
      <c r="B7" s="56">
        <v>2.5</v>
      </c>
      <c r="C7" s="56">
        <f t="shared" si="0"/>
        <v>3</v>
      </c>
      <c r="D7" s="51"/>
      <c r="F7" s="51"/>
      <c r="H7" s="51"/>
      <c r="J7" s="51"/>
      <c r="L7" s="51"/>
      <c r="M7" s="43"/>
      <c r="N7" s="43"/>
      <c r="O7" s="43"/>
      <c r="P7" s="51"/>
    </row>
    <row r="8" spans="1:74" x14ac:dyDescent="0.3">
      <c r="A8" s="57" t="s">
        <v>39</v>
      </c>
      <c r="B8" s="56">
        <v>2.5</v>
      </c>
      <c r="C8" s="56">
        <f t="shared" si="0"/>
        <v>3</v>
      </c>
      <c r="D8" s="51"/>
      <c r="F8" s="51"/>
      <c r="H8" s="51"/>
      <c r="J8" s="51"/>
      <c r="L8" s="51"/>
      <c r="M8" s="43"/>
      <c r="N8" s="43"/>
      <c r="O8" s="43"/>
      <c r="P8" s="51"/>
    </row>
    <row r="9" spans="1:74" x14ac:dyDescent="0.3">
      <c r="A9" s="57" t="s">
        <v>40</v>
      </c>
      <c r="B9" s="56">
        <v>2.5</v>
      </c>
      <c r="C9" s="56">
        <f t="shared" si="0"/>
        <v>3</v>
      </c>
      <c r="D9" s="51"/>
      <c r="F9" s="51"/>
      <c r="H9" s="51"/>
      <c r="J9" s="51"/>
      <c r="L9" s="51"/>
      <c r="M9" s="43"/>
      <c r="N9" s="43"/>
      <c r="O9" s="43"/>
      <c r="P9" s="51"/>
    </row>
    <row r="10" spans="1:74" x14ac:dyDescent="0.3">
      <c r="A10" s="57" t="s">
        <v>42</v>
      </c>
      <c r="B10" s="56">
        <v>2.5</v>
      </c>
      <c r="C10" s="56">
        <f t="shared" si="0"/>
        <v>3</v>
      </c>
      <c r="D10" s="51"/>
      <c r="F10" s="51"/>
      <c r="H10" s="51"/>
      <c r="J10" s="51"/>
      <c r="L10" s="51"/>
      <c r="M10" s="43"/>
      <c r="N10" s="43"/>
      <c r="O10" s="43"/>
      <c r="P10" s="51"/>
    </row>
    <row r="11" spans="1:74" x14ac:dyDescent="0.3">
      <c r="A11" s="57" t="s">
        <v>43</v>
      </c>
      <c r="B11" s="56">
        <v>2.5</v>
      </c>
      <c r="C11" s="56">
        <f t="shared" si="0"/>
        <v>3</v>
      </c>
      <c r="D11" s="51"/>
      <c r="F11" s="51"/>
      <c r="H11" s="51"/>
      <c r="J11" s="51"/>
      <c r="L11" s="51"/>
      <c r="M11" s="43"/>
      <c r="N11" s="51"/>
      <c r="O11" s="43"/>
      <c r="P11" s="51"/>
    </row>
    <row r="12" spans="1:74" x14ac:dyDescent="0.3">
      <c r="A12" s="54" t="s">
        <v>44</v>
      </c>
      <c r="B12" s="56">
        <v>2.5</v>
      </c>
      <c r="C12" s="56">
        <f t="shared" si="0"/>
        <v>3</v>
      </c>
      <c r="D12" s="51"/>
      <c r="F12" s="51"/>
      <c r="H12" s="51"/>
      <c r="J12" s="51"/>
      <c r="L12" s="51"/>
      <c r="M12" s="43"/>
      <c r="N12" s="51"/>
      <c r="O12" s="43"/>
      <c r="P12" s="51"/>
    </row>
    <row r="13" spans="1:74" x14ac:dyDescent="0.3">
      <c r="A13" s="54" t="s">
        <v>41</v>
      </c>
      <c r="B13" s="56">
        <v>2.5</v>
      </c>
      <c r="C13" s="56">
        <f t="shared" si="0"/>
        <v>3</v>
      </c>
      <c r="D13" s="51"/>
      <c r="F13" s="51"/>
      <c r="H13" s="51"/>
      <c r="J13" s="51"/>
      <c r="L13" s="51"/>
      <c r="M13" s="43"/>
      <c r="N13" s="51"/>
      <c r="O13" s="43"/>
      <c r="P13" s="51"/>
    </row>
    <row r="14" spans="1:74" x14ac:dyDescent="0.3">
      <c r="A14" s="54" t="s">
        <v>45</v>
      </c>
      <c r="B14" s="56">
        <v>2.5</v>
      </c>
      <c r="C14" s="56">
        <f t="shared" si="0"/>
        <v>3</v>
      </c>
      <c r="D14" s="51"/>
      <c r="F14" s="51"/>
      <c r="H14" s="51"/>
      <c r="J14" s="51"/>
      <c r="L14" s="51"/>
      <c r="M14" s="43"/>
      <c r="N14" s="51"/>
      <c r="O14" s="43"/>
      <c r="P14" s="51"/>
    </row>
    <row r="15" spans="1:74" x14ac:dyDescent="0.3">
      <c r="A15" s="54" t="s">
        <v>46</v>
      </c>
      <c r="B15" s="56">
        <v>2.5</v>
      </c>
      <c r="C15" s="56">
        <f t="shared" si="0"/>
        <v>3</v>
      </c>
    </row>
    <row r="16" spans="1:74" x14ac:dyDescent="0.3">
      <c r="A16" s="54" t="s">
        <v>33</v>
      </c>
      <c r="B16" s="56">
        <v>2.5</v>
      </c>
      <c r="C16" s="56">
        <f t="shared" si="0"/>
        <v>3</v>
      </c>
    </row>
    <row r="17" spans="1:3" x14ac:dyDescent="0.3">
      <c r="A17" s="54" t="s">
        <v>57</v>
      </c>
      <c r="B17" s="56">
        <v>2.5</v>
      </c>
      <c r="C17" s="56">
        <f t="shared" si="0"/>
        <v>3</v>
      </c>
    </row>
    <row r="18" spans="1:3" x14ac:dyDescent="0.3">
      <c r="A18" s="54" t="s">
        <v>58</v>
      </c>
      <c r="B18" s="56">
        <v>2.5</v>
      </c>
      <c r="C18" s="56">
        <f t="shared" si="0"/>
        <v>3</v>
      </c>
    </row>
    <row r="19" spans="1:3" x14ac:dyDescent="0.3">
      <c r="A19" s="54" t="s">
        <v>59</v>
      </c>
      <c r="B19" s="56">
        <v>2.5</v>
      </c>
      <c r="C19" s="56">
        <f t="shared" si="0"/>
        <v>3</v>
      </c>
    </row>
    <row r="20" spans="1:3" x14ac:dyDescent="0.3">
      <c r="A20" s="54" t="s">
        <v>60</v>
      </c>
      <c r="B20" s="56">
        <v>2.5</v>
      </c>
      <c r="C20" s="56">
        <f t="shared" si="0"/>
        <v>3</v>
      </c>
    </row>
    <row r="21" spans="1:3" x14ac:dyDescent="0.3">
      <c r="A21" s="54" t="s">
        <v>61</v>
      </c>
      <c r="B21" s="56">
        <v>2.5</v>
      </c>
      <c r="C21" s="56">
        <f t="shared" si="0"/>
        <v>3</v>
      </c>
    </row>
    <row r="22" spans="1:3" x14ac:dyDescent="0.3">
      <c r="A22" s="54" t="s">
        <v>62</v>
      </c>
      <c r="B22" s="56">
        <v>2.5</v>
      </c>
      <c r="C22" s="56">
        <f t="shared" si="0"/>
        <v>3</v>
      </c>
    </row>
    <row r="23" spans="1:3" x14ac:dyDescent="0.3">
      <c r="A23" s="54" t="s">
        <v>63</v>
      </c>
      <c r="B23" s="56">
        <v>2.5</v>
      </c>
      <c r="C23" s="56">
        <f t="shared" si="0"/>
        <v>3</v>
      </c>
    </row>
    <row r="24" spans="1:3" x14ac:dyDescent="0.3">
      <c r="A24" s="54" t="s">
        <v>64</v>
      </c>
      <c r="B24" s="56">
        <v>2.5</v>
      </c>
      <c r="C24" s="56">
        <f t="shared" si="0"/>
        <v>3</v>
      </c>
    </row>
    <row r="25" spans="1:3" x14ac:dyDescent="0.3">
      <c r="A25" s="54" t="s">
        <v>47</v>
      </c>
      <c r="B25" s="56">
        <v>5</v>
      </c>
      <c r="C25" s="56">
        <f>B25+1</f>
        <v>6</v>
      </c>
    </row>
    <row r="26" spans="1:3" x14ac:dyDescent="0.3">
      <c r="A26" s="54" t="s">
        <v>48</v>
      </c>
      <c r="B26" s="56">
        <v>5</v>
      </c>
      <c r="C26" s="56">
        <f t="shared" ref="C26:C40" si="1">B26+1</f>
        <v>6</v>
      </c>
    </row>
    <row r="27" spans="1:3" x14ac:dyDescent="0.3">
      <c r="A27" s="54" t="s">
        <v>49</v>
      </c>
      <c r="B27" s="56">
        <v>5</v>
      </c>
      <c r="C27" s="56">
        <f t="shared" si="1"/>
        <v>6</v>
      </c>
    </row>
    <row r="28" spans="1:3" x14ac:dyDescent="0.3">
      <c r="A28" s="54" t="s">
        <v>50</v>
      </c>
      <c r="B28" s="56">
        <v>5</v>
      </c>
      <c r="C28" s="56">
        <f t="shared" si="1"/>
        <v>6</v>
      </c>
    </row>
    <row r="29" spans="1:3" x14ac:dyDescent="0.3">
      <c r="A29" s="54" t="s">
        <v>51</v>
      </c>
      <c r="B29" s="56">
        <v>5</v>
      </c>
      <c r="C29" s="56">
        <f t="shared" si="1"/>
        <v>6</v>
      </c>
    </row>
    <row r="30" spans="1:3" x14ac:dyDescent="0.3">
      <c r="A30" s="54" t="s">
        <v>52</v>
      </c>
      <c r="B30" s="56">
        <v>5</v>
      </c>
      <c r="C30" s="56">
        <f t="shared" si="1"/>
        <v>6</v>
      </c>
    </row>
    <row r="31" spans="1:3" x14ac:dyDescent="0.3">
      <c r="A31" s="54" t="s">
        <v>53</v>
      </c>
      <c r="B31" s="56">
        <v>5</v>
      </c>
      <c r="C31" s="56">
        <f t="shared" si="1"/>
        <v>6</v>
      </c>
    </row>
    <row r="32" spans="1:3" x14ac:dyDescent="0.3">
      <c r="A32" s="54" t="s">
        <v>54</v>
      </c>
      <c r="B32" s="56">
        <v>5</v>
      </c>
      <c r="C32" s="56">
        <f t="shared" si="1"/>
        <v>6</v>
      </c>
    </row>
    <row r="33" spans="1:3" x14ac:dyDescent="0.3">
      <c r="A33" s="54" t="s">
        <v>55</v>
      </c>
      <c r="B33" s="56">
        <v>5</v>
      </c>
      <c r="C33" s="56">
        <f t="shared" si="1"/>
        <v>6</v>
      </c>
    </row>
    <row r="34" spans="1:3" x14ac:dyDescent="0.3">
      <c r="A34" s="57" t="s">
        <v>56</v>
      </c>
      <c r="B34" s="56">
        <v>5</v>
      </c>
      <c r="C34" s="56">
        <f t="shared" si="1"/>
        <v>6</v>
      </c>
    </row>
    <row r="35" spans="1:3" x14ac:dyDescent="0.3">
      <c r="A35" s="54" t="s">
        <v>82</v>
      </c>
      <c r="B35" s="56">
        <v>5</v>
      </c>
      <c r="C35" s="56">
        <f t="shared" si="1"/>
        <v>6</v>
      </c>
    </row>
    <row r="36" spans="1:3" x14ac:dyDescent="0.3">
      <c r="A36" s="54" t="s">
        <v>81</v>
      </c>
      <c r="B36" s="56">
        <v>5</v>
      </c>
      <c r="C36" s="56">
        <f t="shared" si="1"/>
        <v>6</v>
      </c>
    </row>
    <row r="37" spans="1:3" x14ac:dyDescent="0.3">
      <c r="A37" s="54" t="s">
        <v>65</v>
      </c>
      <c r="B37" s="56">
        <v>5</v>
      </c>
      <c r="C37" s="56">
        <f t="shared" si="1"/>
        <v>6</v>
      </c>
    </row>
    <row r="38" spans="1:3" x14ac:dyDescent="0.3">
      <c r="A38" s="54" t="s">
        <v>66</v>
      </c>
      <c r="B38" s="56">
        <v>5</v>
      </c>
      <c r="C38" s="56">
        <f t="shared" si="1"/>
        <v>6</v>
      </c>
    </row>
    <row r="39" spans="1:3" x14ac:dyDescent="0.3">
      <c r="A39" s="54" t="s">
        <v>67</v>
      </c>
      <c r="B39" s="56">
        <v>5</v>
      </c>
      <c r="C39" s="56">
        <f t="shared" si="1"/>
        <v>6</v>
      </c>
    </row>
    <row r="40" spans="1:3" x14ac:dyDescent="0.3">
      <c r="A40" s="54" t="s">
        <v>68</v>
      </c>
      <c r="B40" s="56">
        <v>5</v>
      </c>
      <c r="C40" s="56">
        <f t="shared" si="1"/>
        <v>6</v>
      </c>
    </row>
    <row r="41" spans="1:3" x14ac:dyDescent="0.3">
      <c r="A41" s="54" t="s">
        <v>69</v>
      </c>
      <c r="B41" s="59">
        <v>2.5</v>
      </c>
      <c r="C41" s="56">
        <f>B41+0.5</f>
        <v>3</v>
      </c>
    </row>
    <row r="42" spans="1:3" x14ac:dyDescent="0.3">
      <c r="A42" s="54" t="s">
        <v>70</v>
      </c>
      <c r="B42" s="59">
        <v>2.5</v>
      </c>
      <c r="C42" s="56">
        <f>B42+0.5</f>
        <v>3</v>
      </c>
    </row>
    <row r="43" spans="1:3" x14ac:dyDescent="0.3">
      <c r="A43" s="54" t="s">
        <v>28</v>
      </c>
      <c r="B43" s="56">
        <v>5</v>
      </c>
      <c r="C43" s="59">
        <f>B43+1</f>
        <v>6</v>
      </c>
    </row>
    <row r="44" spans="1:3" x14ac:dyDescent="0.3">
      <c r="A44" s="54" t="s">
        <v>29</v>
      </c>
      <c r="B44" s="56">
        <v>5</v>
      </c>
      <c r="C44" s="59">
        <f t="shared" ref="C44:C73" si="2">B44+1</f>
        <v>6</v>
      </c>
    </row>
    <row r="45" spans="1:3" x14ac:dyDescent="0.3">
      <c r="A45" s="54" t="s">
        <v>30</v>
      </c>
      <c r="B45" s="56">
        <v>5</v>
      </c>
      <c r="C45" s="59">
        <f t="shared" si="2"/>
        <v>6</v>
      </c>
    </row>
    <row r="46" spans="1:3" x14ac:dyDescent="0.3">
      <c r="A46" s="54" t="s">
        <v>71</v>
      </c>
      <c r="B46" s="56">
        <v>5</v>
      </c>
      <c r="C46" s="59">
        <f t="shared" si="2"/>
        <v>6</v>
      </c>
    </row>
    <row r="47" spans="1:3" x14ac:dyDescent="0.3">
      <c r="A47" s="54" t="s">
        <v>72</v>
      </c>
      <c r="B47" s="56">
        <v>5</v>
      </c>
      <c r="C47" s="59">
        <f t="shared" si="2"/>
        <v>6</v>
      </c>
    </row>
    <row r="48" spans="1:3" x14ac:dyDescent="0.3">
      <c r="A48" s="54" t="s">
        <v>8</v>
      </c>
      <c r="B48" s="56">
        <v>5</v>
      </c>
      <c r="C48" s="59">
        <f t="shared" si="2"/>
        <v>6</v>
      </c>
    </row>
    <row r="49" spans="1:3" x14ac:dyDescent="0.3">
      <c r="A49" s="54" t="s">
        <v>9</v>
      </c>
      <c r="B49" s="56">
        <v>5</v>
      </c>
      <c r="C49" s="59">
        <f t="shared" si="2"/>
        <v>6</v>
      </c>
    </row>
    <row r="50" spans="1:3" x14ac:dyDescent="0.3">
      <c r="A50" s="54" t="s">
        <v>12</v>
      </c>
      <c r="B50" s="56">
        <v>5</v>
      </c>
      <c r="C50" s="59">
        <f t="shared" si="2"/>
        <v>6</v>
      </c>
    </row>
    <row r="51" spans="1:3" x14ac:dyDescent="0.3">
      <c r="A51" s="54" t="s">
        <v>13</v>
      </c>
      <c r="B51" s="56">
        <v>5</v>
      </c>
      <c r="C51" s="59">
        <f t="shared" si="2"/>
        <v>6</v>
      </c>
    </row>
    <row r="52" spans="1:3" x14ac:dyDescent="0.3">
      <c r="A52" s="54" t="s">
        <v>14</v>
      </c>
      <c r="B52" s="56">
        <v>5</v>
      </c>
      <c r="C52" s="59">
        <f t="shared" si="2"/>
        <v>6</v>
      </c>
    </row>
    <row r="53" spans="1:3" x14ac:dyDescent="0.3">
      <c r="A53" s="54" t="s">
        <v>15</v>
      </c>
      <c r="B53" s="56">
        <v>5</v>
      </c>
      <c r="C53" s="59">
        <f t="shared" si="2"/>
        <v>6</v>
      </c>
    </row>
    <row r="54" spans="1:3" x14ac:dyDescent="0.3">
      <c r="A54" s="54" t="s">
        <v>16</v>
      </c>
      <c r="B54" s="56">
        <v>5</v>
      </c>
      <c r="C54" s="59">
        <f t="shared" si="2"/>
        <v>6</v>
      </c>
    </row>
    <row r="55" spans="1:3" x14ac:dyDescent="0.3">
      <c r="A55" s="54" t="s">
        <v>17</v>
      </c>
      <c r="B55" s="56">
        <v>5</v>
      </c>
      <c r="C55" s="59">
        <f t="shared" si="2"/>
        <v>6</v>
      </c>
    </row>
    <row r="56" spans="1:3" x14ac:dyDescent="0.3">
      <c r="A56" s="54" t="s">
        <v>18</v>
      </c>
      <c r="B56" s="56">
        <v>5</v>
      </c>
      <c r="C56" s="59">
        <f t="shared" si="2"/>
        <v>6</v>
      </c>
    </row>
    <row r="57" spans="1:3" x14ac:dyDescent="0.3">
      <c r="A57" s="54" t="s">
        <v>19</v>
      </c>
      <c r="B57" s="56">
        <v>5</v>
      </c>
      <c r="C57" s="59">
        <f t="shared" si="2"/>
        <v>6</v>
      </c>
    </row>
    <row r="58" spans="1:3" x14ac:dyDescent="0.3">
      <c r="A58" s="54" t="s">
        <v>20</v>
      </c>
      <c r="B58" s="56">
        <v>5</v>
      </c>
      <c r="C58" s="59">
        <f t="shared" si="2"/>
        <v>6</v>
      </c>
    </row>
    <row r="59" spans="1:3" x14ac:dyDescent="0.3">
      <c r="A59" s="54" t="s">
        <v>21</v>
      </c>
      <c r="B59" s="56">
        <v>5</v>
      </c>
      <c r="C59" s="59">
        <f t="shared" si="2"/>
        <v>6</v>
      </c>
    </row>
    <row r="60" spans="1:3" x14ac:dyDescent="0.3">
      <c r="A60" s="54" t="s">
        <v>22</v>
      </c>
      <c r="B60" s="56">
        <v>5</v>
      </c>
      <c r="C60" s="59">
        <f t="shared" si="2"/>
        <v>6</v>
      </c>
    </row>
    <row r="61" spans="1:3" x14ac:dyDescent="0.3">
      <c r="A61" s="54" t="s">
        <v>23</v>
      </c>
      <c r="B61" s="56">
        <v>5</v>
      </c>
      <c r="C61" s="59">
        <f t="shared" si="2"/>
        <v>6</v>
      </c>
    </row>
    <row r="62" spans="1:3" x14ac:dyDescent="0.3">
      <c r="A62" s="54" t="s">
        <v>24</v>
      </c>
      <c r="B62" s="56">
        <v>5</v>
      </c>
      <c r="C62" s="59">
        <f t="shared" si="2"/>
        <v>6</v>
      </c>
    </row>
    <row r="63" spans="1:3" x14ac:dyDescent="0.3">
      <c r="A63" s="54" t="s">
        <v>25</v>
      </c>
      <c r="B63" s="56">
        <v>5</v>
      </c>
      <c r="C63" s="59">
        <f t="shared" si="2"/>
        <v>6</v>
      </c>
    </row>
    <row r="64" spans="1:3" x14ac:dyDescent="0.3">
      <c r="A64" s="54" t="s">
        <v>26</v>
      </c>
      <c r="B64" s="56">
        <v>5</v>
      </c>
      <c r="C64" s="59">
        <f t="shared" si="2"/>
        <v>6</v>
      </c>
    </row>
    <row r="65" spans="1:3" x14ac:dyDescent="0.3">
      <c r="A65" s="54" t="s">
        <v>27</v>
      </c>
      <c r="B65" s="56">
        <v>5</v>
      </c>
      <c r="C65" s="59">
        <f t="shared" si="2"/>
        <v>6</v>
      </c>
    </row>
    <row r="66" spans="1:3" x14ac:dyDescent="0.3">
      <c r="A66" s="54" t="s">
        <v>73</v>
      </c>
      <c r="B66" s="56">
        <v>5</v>
      </c>
      <c r="C66" s="59">
        <f t="shared" si="2"/>
        <v>6</v>
      </c>
    </row>
    <row r="67" spans="1:3" x14ac:dyDescent="0.3">
      <c r="A67" s="54" t="s">
        <v>74</v>
      </c>
      <c r="B67" s="56">
        <v>5</v>
      </c>
      <c r="C67" s="59">
        <f t="shared" si="2"/>
        <v>6</v>
      </c>
    </row>
    <row r="68" spans="1:3" x14ac:dyDescent="0.3">
      <c r="A68" s="54" t="s">
        <v>75</v>
      </c>
      <c r="B68" s="56">
        <v>5</v>
      </c>
      <c r="C68" s="59">
        <f t="shared" si="2"/>
        <v>6</v>
      </c>
    </row>
    <row r="69" spans="1:3" x14ac:dyDescent="0.3">
      <c r="A69" s="54" t="s">
        <v>76</v>
      </c>
      <c r="B69" s="56">
        <v>5</v>
      </c>
      <c r="C69" s="59">
        <f t="shared" si="2"/>
        <v>6</v>
      </c>
    </row>
    <row r="70" spans="1:3" x14ac:dyDescent="0.3">
      <c r="A70" s="54" t="s">
        <v>77</v>
      </c>
      <c r="B70" s="56">
        <v>5</v>
      </c>
      <c r="C70" s="59">
        <f t="shared" si="2"/>
        <v>6</v>
      </c>
    </row>
    <row r="71" spans="1:3" x14ac:dyDescent="0.3">
      <c r="A71" s="54" t="s">
        <v>78</v>
      </c>
      <c r="B71" s="56">
        <v>5</v>
      </c>
      <c r="C71" s="59">
        <f t="shared" si="2"/>
        <v>6</v>
      </c>
    </row>
    <row r="72" spans="1:3" x14ac:dyDescent="0.3">
      <c r="A72" s="54" t="s">
        <v>79</v>
      </c>
      <c r="B72" s="56">
        <v>5</v>
      </c>
      <c r="C72" s="59">
        <f t="shared" si="2"/>
        <v>6</v>
      </c>
    </row>
    <row r="73" spans="1:3" x14ac:dyDescent="0.3">
      <c r="A73" s="54" t="s">
        <v>80</v>
      </c>
      <c r="B73" s="56">
        <v>5</v>
      </c>
      <c r="C73" s="59">
        <f t="shared" si="2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Inventaire</vt:lpstr>
      <vt:lpstr>Suivi de commande</vt:lpstr>
      <vt:lpstr>Demande produit global</vt:lpstr>
      <vt:lpstr>Demande par date</vt:lpstr>
      <vt:lpstr>Demande par client</vt:lpstr>
      <vt:lpstr>Base de données</vt:lpstr>
      <vt:lpstr>Bâtis</vt:lpstr>
      <vt:lpstr>Composant1</vt:lpstr>
      <vt:lpstr>Composant2</vt:lpstr>
      <vt:lpstr>Composant3</vt:lpstr>
      <vt:lpstr>Composant4</vt:lpstr>
      <vt:lpstr>Composant5</vt:lpstr>
      <vt:lpstr>Inventaire!Criteres</vt:lpstr>
      <vt:lpstr>FORMAT</vt:lpstr>
      <vt:lpstr>format5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Ingenieur</cp:lastModifiedBy>
  <cp:lastPrinted>2018-04-19T14:13:03Z</cp:lastPrinted>
  <dcterms:created xsi:type="dcterms:W3CDTF">2012-07-04T12:41:39Z</dcterms:created>
  <dcterms:modified xsi:type="dcterms:W3CDTF">2018-05-17T18:37:30Z</dcterms:modified>
</cp:coreProperties>
</file>