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rojects\EF18004\Doc Control\3 - MASTER DOCUMENT LIST\"/>
    </mc:Choice>
  </mc:AlternateContent>
  <bookViews>
    <workbookView xWindow="0" yWindow="0" windowWidth="28800" windowHeight="12300" tabRatio="712"/>
  </bookViews>
  <sheets>
    <sheet name="313H-FA-001" sheetId="3" r:id="rId1"/>
    <sheet name="Feuil1" sheetId="4" r:id="rId2"/>
  </sheets>
  <definedNames>
    <definedName name="_xlnm._FilterDatabase" localSheetId="0" hidden="1">'313H-FA-001'!$A$1:$I$12</definedName>
    <definedName name="_xlnm.Print_Titles" localSheetId="0">'313H-FA-001'!$1:$1</definedName>
    <definedName name="Lang">Feuil1!$A$1:$A$3</definedName>
    <definedName name="Status">Feuil1!$B$1:$B$4</definedName>
    <definedName name="_xlnm.Print_Area" localSheetId="0">'313H-FA-001'!$A$1:$I$12</definedName>
  </definedNames>
  <calcPr calcId="162913"/>
</workbook>
</file>

<file path=xl/calcChain.xml><?xml version="1.0" encoding="utf-8"?>
<calcChain xmlns="http://schemas.openxmlformats.org/spreadsheetml/2006/main">
  <c r="F3" i="3" l="1"/>
  <c r="H3" i="3"/>
  <c r="F4" i="3"/>
  <c r="H4" i="3"/>
  <c r="F5" i="3"/>
  <c r="H5" i="3"/>
  <c r="F6" i="3"/>
  <c r="H6" i="3"/>
  <c r="F7" i="3"/>
  <c r="H7" i="3"/>
  <c r="F8" i="3"/>
  <c r="H8" i="3"/>
  <c r="F9" i="3"/>
  <c r="H9" i="3"/>
  <c r="F10" i="3"/>
  <c r="H10" i="3"/>
  <c r="F11" i="3"/>
  <c r="H11" i="3"/>
  <c r="F12" i="3"/>
  <c r="H12" i="3"/>
  <c r="H2" i="3"/>
  <c r="E3" i="3"/>
  <c r="E4" i="3"/>
  <c r="E5" i="3"/>
  <c r="E6" i="3"/>
  <c r="I6" i="3" s="1"/>
  <c r="E7" i="3"/>
  <c r="E8" i="3"/>
  <c r="I8" i="3" s="1"/>
  <c r="E9" i="3"/>
  <c r="I9" i="3" s="1"/>
  <c r="E10" i="3"/>
  <c r="I10" i="3" s="1"/>
  <c r="E11" i="3"/>
  <c r="I11" i="3" s="1"/>
  <c r="E12" i="3"/>
  <c r="G12" i="3" l="1"/>
  <c r="I12" i="3"/>
  <c r="G4" i="3"/>
  <c r="I4" i="3"/>
  <c r="G8" i="3"/>
  <c r="G10" i="3"/>
  <c r="G6" i="3"/>
  <c r="G9" i="3"/>
  <c r="G5" i="3"/>
  <c r="G11" i="3"/>
  <c r="G7" i="3"/>
  <c r="G3" i="3"/>
  <c r="F2" i="3" l="1"/>
  <c r="E2" i="3"/>
  <c r="G2" i="3" s="1"/>
</calcChain>
</file>

<file path=xl/sharedStrings.xml><?xml version="1.0" encoding="utf-8"?>
<sst xmlns="http://schemas.openxmlformats.org/spreadsheetml/2006/main" count="33" uniqueCount="23">
  <si>
    <t>DUE DATE</t>
  </si>
  <si>
    <t>TODAY</t>
  </si>
  <si>
    <t>Bilingual</t>
  </si>
  <si>
    <t>English</t>
  </si>
  <si>
    <t>Croatian</t>
  </si>
  <si>
    <t>Reviewed</t>
  </si>
  <si>
    <t>Approved</t>
  </si>
  <si>
    <t>On hold</t>
  </si>
  <si>
    <t>Writing</t>
  </si>
  <si>
    <t xml:space="preserve">DELAYS 
EXPECTED DUE DATE </t>
  </si>
  <si>
    <t>B</t>
  </si>
  <si>
    <t>TN-0002</t>
  </si>
  <si>
    <t>D</t>
  </si>
  <si>
    <t>C</t>
  </si>
  <si>
    <t>07/08/208</t>
  </si>
  <si>
    <t>TN-0003</t>
  </si>
  <si>
    <t xml:space="preserve"> STATUS 
Suppliers</t>
  </si>
  <si>
    <t>TN-0006</t>
  </si>
  <si>
    <t xml:space="preserve">EXPECTED 
</t>
  </si>
  <si>
    <t xml:space="preserve">DELAYS  
</t>
  </si>
  <si>
    <t xml:space="preserve">DELAYS
</t>
  </si>
  <si>
    <t xml:space="preserve"> - TN Date 
Suppliers</t>
  </si>
  <si>
    <t xml:space="preserve"> TN Num.
 Suppliers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</si>
</sst>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2" tint="-0.8999908444471571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11"/>
      <color theme="2" tint="-0.899990844447157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2" fillId="0" borderId="0"/>
    <xf numFmtId="9" fontId="6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Fill="1"/>
    <xf numFmtId="14" fontId="8" fillId="4" borderId="2" xfId="0" applyNumberFormat="1" applyFont="1" applyFill="1" applyBorder="1" applyAlignment="1">
      <alignment horizontal="center" vertical="center" wrapText="1"/>
    </xf>
    <xf numFmtId="14" fontId="7" fillId="5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8" fillId="7" borderId="1" xfId="0" applyNumberFormat="1" applyFont="1" applyFill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14" fontId="11" fillId="8" borderId="1" xfId="0" applyNumberFormat="1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14" fontId="9" fillId="8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5">
    <cellStyle name="Normal" xfId="0" builtinId="0"/>
    <cellStyle name="Normal 2" xfId="1"/>
    <cellStyle name="Normal 2 2" xfId="2"/>
    <cellStyle name="Normal 3" xfId="3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2"/>
  <sheetViews>
    <sheetView showGridLines="0" tabSelected="1" zoomScale="70" zoomScaleNormal="70" zoomScaleSheetLayoutView="100" workbookViewId="0">
      <selection activeCell="M18" sqref="M18:M19"/>
    </sheetView>
  </sheetViews>
  <sheetFormatPr baseColWidth="10" defaultColWidth="21.7109375" defaultRowHeight="41.25" customHeight="1" x14ac:dyDescent="0.2"/>
  <cols>
    <col min="1" max="1" width="17.85546875" style="2" bestFit="1" customWidth="1"/>
    <col min="2" max="2" width="23.140625" style="2" bestFit="1" customWidth="1"/>
    <col min="3" max="3" width="24.85546875" style="2" bestFit="1" customWidth="1"/>
    <col min="4" max="4" width="18.85546875" style="2" bestFit="1" customWidth="1"/>
    <col min="5" max="5" width="12.7109375" style="3" bestFit="1" customWidth="1"/>
    <col min="6" max="6" width="15.140625" style="2" bestFit="1" customWidth="1"/>
    <col min="7" max="8" width="13" style="2" bestFit="1" customWidth="1"/>
    <col min="9" max="9" width="23.42578125" style="2" bestFit="1" customWidth="1"/>
    <col min="10" max="16384" width="21.7109375" style="3"/>
  </cols>
  <sheetData>
    <row r="1" spans="1:9" ht="42.75" x14ac:dyDescent="0.2">
      <c r="A1" s="6" t="s">
        <v>0</v>
      </c>
      <c r="B1" s="19" t="s">
        <v>22</v>
      </c>
      <c r="C1" s="19" t="s">
        <v>21</v>
      </c>
      <c r="D1" s="20" t="s">
        <v>16</v>
      </c>
      <c r="E1" s="7" t="s">
        <v>1</v>
      </c>
      <c r="F1" s="8" t="s">
        <v>18</v>
      </c>
      <c r="G1" s="9" t="s">
        <v>19</v>
      </c>
      <c r="H1" s="10" t="s">
        <v>20</v>
      </c>
      <c r="I1" s="10" t="s">
        <v>9</v>
      </c>
    </row>
    <row r="2" spans="1:9" s="4" customFormat="1" ht="27.95" customHeight="1" x14ac:dyDescent="0.2">
      <c r="A2" s="16">
        <v>43389</v>
      </c>
      <c r="B2" s="17" t="s">
        <v>11</v>
      </c>
      <c r="C2" s="18"/>
      <c r="D2" s="18"/>
      <c r="E2" s="11">
        <f t="shared" ref="E2:E12" ca="1" si="0">TODAY()</f>
        <v>43336</v>
      </c>
      <c r="F2" s="12" t="e">
        <f>(#REF!+10)</f>
        <v>#REF!</v>
      </c>
      <c r="G2" s="13" t="e">
        <f>IF(#REF!="A",0,NETWORKDAYS(E2,F2))</f>
        <v>#REF!</v>
      </c>
      <c r="H2" s="14" t="e">
        <f>(#REF!+10)</f>
        <v>#REF!</v>
      </c>
      <c r="I2" s="15"/>
    </row>
    <row r="3" spans="1:9" s="4" customFormat="1" ht="27.95" customHeight="1" x14ac:dyDescent="0.2">
      <c r="A3" s="16">
        <v>43311</v>
      </c>
      <c r="B3" s="18"/>
      <c r="C3" s="18"/>
      <c r="D3" s="18"/>
      <c r="E3" s="11">
        <f t="shared" ca="1" si="0"/>
        <v>43336</v>
      </c>
      <c r="F3" s="12" t="e">
        <f>(#REF!+10)</f>
        <v>#REF!</v>
      </c>
      <c r="G3" s="13" t="e">
        <f>IF(#REF!="A",0,NETWORKDAYS(E3,F3))</f>
        <v>#REF!</v>
      </c>
      <c r="H3" s="14" t="e">
        <f>(#REF!+10)</f>
        <v>#REF!</v>
      </c>
      <c r="I3" s="15"/>
    </row>
    <row r="4" spans="1:9" s="4" customFormat="1" ht="27.95" customHeight="1" x14ac:dyDescent="0.2">
      <c r="A4" s="16">
        <v>43306</v>
      </c>
      <c r="B4" s="17" t="s">
        <v>11</v>
      </c>
      <c r="C4" s="18">
        <v>43319</v>
      </c>
      <c r="D4" s="18" t="s">
        <v>12</v>
      </c>
      <c r="E4" s="11">
        <f t="shared" ca="1" si="0"/>
        <v>43336</v>
      </c>
      <c r="F4" s="12" t="e">
        <f>(#REF!+10)</f>
        <v>#REF!</v>
      </c>
      <c r="G4" s="13" t="e">
        <f>IF(#REF!="A",0,NETWORKDAYS(E4,F4))</f>
        <v>#REF!</v>
      </c>
      <c r="H4" s="14" t="e">
        <f>(#REF!+10)</f>
        <v>#REF!</v>
      </c>
      <c r="I4" s="15">
        <f ca="1">NETWORKDAYS(E4,A4)</f>
        <v>-23</v>
      </c>
    </row>
    <row r="5" spans="1:9" s="4" customFormat="1" ht="27.95" customHeight="1" x14ac:dyDescent="0.2">
      <c r="A5" s="16">
        <v>43312</v>
      </c>
      <c r="B5" s="17" t="s">
        <v>11</v>
      </c>
      <c r="C5" s="18" t="s">
        <v>14</v>
      </c>
      <c r="D5" s="18" t="s">
        <v>13</v>
      </c>
      <c r="E5" s="11">
        <f t="shared" ca="1" si="0"/>
        <v>43336</v>
      </c>
      <c r="F5" s="12" t="e">
        <f>(#REF!+10)</f>
        <v>#REF!</v>
      </c>
      <c r="G5" s="13" t="e">
        <f>IF(#REF!="A",0,NETWORKDAYS(E5,F5))</f>
        <v>#REF!</v>
      </c>
      <c r="H5" s="14" t="e">
        <f>(#REF!+10)</f>
        <v>#REF!</v>
      </c>
      <c r="I5" s="15"/>
    </row>
    <row r="6" spans="1:9" s="4" customFormat="1" ht="27.95" customHeight="1" x14ac:dyDescent="0.2">
      <c r="A6" s="16">
        <v>43312</v>
      </c>
      <c r="B6" s="17" t="s">
        <v>15</v>
      </c>
      <c r="C6" s="18">
        <v>43322</v>
      </c>
      <c r="D6" s="18"/>
      <c r="E6" s="11">
        <f t="shared" ca="1" si="0"/>
        <v>43336</v>
      </c>
      <c r="F6" s="12" t="e">
        <f>(#REF!+10)</f>
        <v>#REF!</v>
      </c>
      <c r="G6" s="13" t="e">
        <f>IF(#REF!="A",0,NETWORKDAYS(E6,F6))</f>
        <v>#REF!</v>
      </c>
      <c r="H6" s="14" t="e">
        <f>(#REF!+10)</f>
        <v>#REF!</v>
      </c>
      <c r="I6" s="15">
        <f ca="1">NETWORKDAYS(E6,A6)</f>
        <v>-19</v>
      </c>
    </row>
    <row r="7" spans="1:9" s="4" customFormat="1" ht="27.95" customHeight="1" x14ac:dyDescent="0.2">
      <c r="A7" s="16">
        <v>43322</v>
      </c>
      <c r="B7" s="17" t="s">
        <v>15</v>
      </c>
      <c r="C7" s="18">
        <v>43322</v>
      </c>
      <c r="D7" s="18"/>
      <c r="E7" s="11">
        <f t="shared" ca="1" si="0"/>
        <v>43336</v>
      </c>
      <c r="F7" s="12" t="e">
        <f>(#REF!+10)</f>
        <v>#REF!</v>
      </c>
      <c r="G7" s="13" t="e">
        <f>IF(#REF!="A",0,NETWORKDAYS(E7,F7))</f>
        <v>#REF!</v>
      </c>
      <c r="H7" s="14" t="e">
        <f>(#REF!+10)</f>
        <v>#REF!</v>
      </c>
      <c r="I7" s="15"/>
    </row>
    <row r="8" spans="1:9" s="5" customFormat="1" ht="27.95" customHeight="1" x14ac:dyDescent="0.2">
      <c r="A8" s="16">
        <v>43322</v>
      </c>
      <c r="B8" s="17" t="s">
        <v>15</v>
      </c>
      <c r="C8" s="18">
        <v>43322</v>
      </c>
      <c r="D8" s="18"/>
      <c r="E8" s="11">
        <f t="shared" ca="1" si="0"/>
        <v>43336</v>
      </c>
      <c r="F8" s="12" t="e">
        <f>(#REF!+10)</f>
        <v>#REF!</v>
      </c>
      <c r="G8" s="13" t="e">
        <f>IF(#REF!="A",0,NETWORKDAYS(E8,F8))</f>
        <v>#REF!</v>
      </c>
      <c r="H8" s="14" t="e">
        <f>(#REF!+10)</f>
        <v>#REF!</v>
      </c>
      <c r="I8" s="15">
        <f ca="1">NETWORKDAYS(E8,A8)</f>
        <v>-11</v>
      </c>
    </row>
    <row r="9" spans="1:9" s="5" customFormat="1" ht="27.95" customHeight="1" x14ac:dyDescent="0.2">
      <c r="A9" s="16">
        <v>43322</v>
      </c>
      <c r="B9" s="17" t="s">
        <v>17</v>
      </c>
      <c r="C9" s="18">
        <v>43334</v>
      </c>
      <c r="D9" s="18" t="s">
        <v>13</v>
      </c>
      <c r="E9" s="11">
        <f t="shared" ca="1" si="0"/>
        <v>43336</v>
      </c>
      <c r="F9" s="12" t="e">
        <f>(#REF!+10)</f>
        <v>#REF!</v>
      </c>
      <c r="G9" s="13" t="e">
        <f>IF(#REF!="A",0,NETWORKDAYS(E9,F9))</f>
        <v>#REF!</v>
      </c>
      <c r="H9" s="14" t="e">
        <f>(#REF!+10)</f>
        <v>#REF!</v>
      </c>
      <c r="I9" s="15">
        <f ca="1">NETWORKDAYS(E9,A9)</f>
        <v>-11</v>
      </c>
    </row>
    <row r="10" spans="1:9" s="5" customFormat="1" ht="27.95" customHeight="1" x14ac:dyDescent="0.2">
      <c r="A10" s="16">
        <v>43312</v>
      </c>
      <c r="B10" s="17" t="s">
        <v>11</v>
      </c>
      <c r="C10" s="18">
        <v>43319</v>
      </c>
      <c r="D10" s="18" t="s">
        <v>13</v>
      </c>
      <c r="E10" s="11">
        <f t="shared" ca="1" si="0"/>
        <v>43336</v>
      </c>
      <c r="F10" s="12" t="e">
        <f>(#REF!+10)</f>
        <v>#REF!</v>
      </c>
      <c r="G10" s="13" t="e">
        <f>IF(#REF!="A",0,NETWORKDAYS(E10,F10))</f>
        <v>#REF!</v>
      </c>
      <c r="H10" s="14" t="e">
        <f>(#REF!+10)</f>
        <v>#REF!</v>
      </c>
      <c r="I10" s="15">
        <f ca="1">NETWORKDAYS(E10,A10)</f>
        <v>-19</v>
      </c>
    </row>
    <row r="11" spans="1:9" s="5" customFormat="1" ht="27.95" customHeight="1" x14ac:dyDescent="0.2">
      <c r="A11" s="16">
        <v>43312</v>
      </c>
      <c r="B11" s="17" t="s">
        <v>11</v>
      </c>
      <c r="C11" s="18">
        <v>43319</v>
      </c>
      <c r="D11" s="18" t="s">
        <v>13</v>
      </c>
      <c r="E11" s="11">
        <f t="shared" ca="1" si="0"/>
        <v>43336</v>
      </c>
      <c r="F11" s="12" t="e">
        <f>(#REF!+10)</f>
        <v>#REF!</v>
      </c>
      <c r="G11" s="13" t="e">
        <f>IF(#REF!="A",0,NETWORKDAYS(E11,F11))</f>
        <v>#REF!</v>
      </c>
      <c r="H11" s="14" t="e">
        <f>(#REF!+10)</f>
        <v>#REF!</v>
      </c>
      <c r="I11" s="15">
        <f ca="1">NETWORKDAYS(E11,A11)</f>
        <v>-19</v>
      </c>
    </row>
    <row r="12" spans="1:9" s="5" customFormat="1" ht="27.95" customHeight="1" x14ac:dyDescent="0.2">
      <c r="A12" s="16">
        <v>43312</v>
      </c>
      <c r="B12" s="17" t="s">
        <v>11</v>
      </c>
      <c r="C12" s="18">
        <v>43319</v>
      </c>
      <c r="D12" s="18" t="s">
        <v>10</v>
      </c>
      <c r="E12" s="11">
        <f t="shared" ca="1" si="0"/>
        <v>43336</v>
      </c>
      <c r="F12" s="12" t="e">
        <f>(#REF!+10)</f>
        <v>#REF!</v>
      </c>
      <c r="G12" s="13" t="e">
        <f>IF(#REF!="A",0,NETWORKDAYS(E12,F12))</f>
        <v>#REF!</v>
      </c>
      <c r="H12" s="14" t="e">
        <f>(#REF!+10)</f>
        <v>#REF!</v>
      </c>
      <c r="I12" s="15">
        <f ca="1">NETWORKDAYS(E12,A12)</f>
        <v>-19</v>
      </c>
    </row>
  </sheetData>
  <autoFilter ref="A1:I12"/>
  <phoneticPr fontId="0" type="noConversion"/>
  <printOptions horizontalCentered="1"/>
  <pageMargins left="0.31496062992125984" right="0.27559055118110237" top="0.47244094488188981" bottom="0.35433070866141736" header="0.23622047244094491" footer="0.19685039370078741"/>
  <pageSetup paperSize="8" scale="35" fitToHeight="0" orientation="landscape" r:id="rId1"/>
  <headerFooter alignWithMargins="0">
    <oddHeader>&amp;F</oddHead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B20" sqref="B20"/>
    </sheetView>
  </sheetViews>
  <sheetFormatPr baseColWidth="10" defaultColWidth="9.140625" defaultRowHeight="12.75" x14ac:dyDescent="0.2"/>
  <sheetData>
    <row r="1" spans="1:7" x14ac:dyDescent="0.2">
      <c r="A1" s="1" t="s">
        <v>2</v>
      </c>
      <c r="B1" s="1" t="s">
        <v>8</v>
      </c>
    </row>
    <row r="2" spans="1:7" x14ac:dyDescent="0.2">
      <c r="A2" s="1" t="s">
        <v>3</v>
      </c>
      <c r="B2" s="1" t="s">
        <v>5</v>
      </c>
    </row>
    <row r="3" spans="1:7" x14ac:dyDescent="0.2">
      <c r="A3" s="1" t="s">
        <v>4</v>
      </c>
      <c r="B3" s="1" t="s">
        <v>6</v>
      </c>
    </row>
    <row r="4" spans="1:7" x14ac:dyDescent="0.2">
      <c r="B4" s="1" t="s">
        <v>7</v>
      </c>
    </row>
    <row r="11" spans="1:7" x14ac:dyDescent="0.2">
      <c r="D11" s="21"/>
      <c r="E11" s="21"/>
      <c r="F11" s="21"/>
      <c r="G11" s="21"/>
    </row>
  </sheetData>
  <mergeCells count="1">
    <mergeCell ref="D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313H-FA-001</vt:lpstr>
      <vt:lpstr>Feuil1</vt:lpstr>
      <vt:lpstr>'313H-FA-001'!Impression_des_titres</vt:lpstr>
      <vt:lpstr>Lang</vt:lpstr>
      <vt:lpstr>Status</vt:lpstr>
      <vt:lpstr>'313H-FA-001'!Zone_d_impression</vt:lpstr>
    </vt:vector>
  </TitlesOfParts>
  <Company>CRYOSTAR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HurtliC</dc:creator>
  <cp:lastModifiedBy>ROOSSENS Jean-Claude</cp:lastModifiedBy>
  <cp:lastPrinted>2018-08-01T07:49:24Z</cp:lastPrinted>
  <dcterms:created xsi:type="dcterms:W3CDTF">2002-10-16T13:39:35Z</dcterms:created>
  <dcterms:modified xsi:type="dcterms:W3CDTF">2018-08-24T06:31:43Z</dcterms:modified>
  <cp:contentStatus/>
</cp:coreProperties>
</file>