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OSSENS\Documents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8" i="1" l="1"/>
  <c r="AN9" i="1"/>
  <c r="AM2" i="1"/>
  <c r="AM3" i="1"/>
  <c r="AM4" i="1"/>
  <c r="AM5" i="1"/>
  <c r="AM6" i="1"/>
  <c r="AM7" i="1"/>
  <c r="AM8" i="1"/>
  <c r="AM9" i="1"/>
  <c r="AO9" i="1" s="1"/>
  <c r="X2" i="1"/>
  <c r="X3" i="1"/>
  <c r="X4" i="1"/>
  <c r="X5" i="1"/>
  <c r="X6" i="1"/>
  <c r="X7" i="1"/>
  <c r="X8" i="1"/>
  <c r="X9" i="1"/>
  <c r="AO7" i="1"/>
  <c r="AN7" i="1"/>
  <c r="AN6" i="1"/>
  <c r="AO5" i="1"/>
  <c r="AN5" i="1"/>
  <c r="AO4" i="1"/>
  <c r="AN4" i="1"/>
  <c r="AN3" i="1"/>
  <c r="AN2" i="1"/>
  <c r="AO8" i="1" l="1"/>
  <c r="AO6" i="1"/>
  <c r="AO3" i="1"/>
  <c r="AO2" i="1"/>
</calcChain>
</file>

<file path=xl/sharedStrings.xml><?xml version="1.0" encoding="utf-8"?>
<sst xmlns="http://schemas.openxmlformats.org/spreadsheetml/2006/main" count="64" uniqueCount="38">
  <si>
    <t>TRS
 DATE</t>
  </si>
  <si>
    <t>RETURN
 DATE</t>
  </si>
  <si>
    <t>CRS
NUM.</t>
  </si>
  <si>
    <t>TRS
NUM.</t>
  </si>
  <si>
    <t>STATUS
 LAST REV.</t>
  </si>
  <si>
    <t>TODAY</t>
  </si>
  <si>
    <t>TRS-00045</t>
  </si>
  <si>
    <t>TRS-0055</t>
  </si>
  <si>
    <t>B</t>
  </si>
  <si>
    <t>TRS-00048</t>
  </si>
  <si>
    <t>TRS-0059</t>
  </si>
  <si>
    <t>C</t>
  </si>
  <si>
    <t>TRS-00056</t>
  </si>
  <si>
    <t>TRS-00025</t>
  </si>
  <si>
    <t>TRS-0029</t>
  </si>
  <si>
    <t>A</t>
  </si>
  <si>
    <t>A*</t>
  </si>
  <si>
    <t>TRS-00046</t>
  </si>
  <si>
    <t>TRS-0053</t>
  </si>
  <si>
    <t>TRS-00053</t>
  </si>
  <si>
    <t>TRS-0058</t>
  </si>
  <si>
    <t>TRS-0050</t>
  </si>
  <si>
    <t>TRS-00040</t>
  </si>
  <si>
    <t>TRS-00047</t>
  </si>
  <si>
    <t>TRS-00031</t>
  </si>
  <si>
    <t>TRS-0043</t>
  </si>
  <si>
    <t>TRS-00042</t>
  </si>
  <si>
    <t>TRS-00055</t>
  </si>
  <si>
    <t>SCHEDULE
RETURN DATE</t>
  </si>
  <si>
    <t xml:space="preserve"> TRS
 NUM.</t>
  </si>
  <si>
    <t>CRS
 NUM.</t>
  </si>
  <si>
    <t>REPLY
 CRS DATE</t>
  </si>
  <si>
    <t xml:space="preserve">
STATUS</t>
  </si>
  <si>
    <t>EXPECTED
DATE</t>
  </si>
  <si>
    <t>DAYS REMAINING
OR DELAY</t>
  </si>
  <si>
    <t xml:space="preserve"> REPLY
 CRS DATE</t>
  </si>
  <si>
    <t>TRS
 NUMBER</t>
  </si>
  <si>
    <t>DOC.
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</si>
</sst>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theme="0" tint="-4.9989318521683403E-2"/>
        </patternFill>
      </fill>
    </dxf>
    <dxf>
      <fill>
        <patternFill patternType="lightUp"/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>
          <fgColor theme="0" tint="-0.14996795556505021"/>
        </patternFill>
      </fill>
    </dxf>
    <dxf>
      <fill>
        <patternFill patternType="lightUp">
          <fgColor theme="0" tint="-0.14996795556505021"/>
        </patternFill>
      </fill>
    </dxf>
    <dxf>
      <fill>
        <patternFill patternType="lightUp">
          <fgColor theme="0" tint="-4.9989318521683403E-2"/>
        </patternFill>
      </fill>
    </dxf>
    <dxf>
      <fill>
        <patternFill patternType="lightUp">
          <fgColor theme="0" tint="-0.1499679555650502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V1:AO9"/>
  <sheetViews>
    <sheetView tabSelected="1" topLeftCell="V1" workbookViewId="0">
      <selection activeCell="AI28" sqref="AI28"/>
    </sheetView>
  </sheetViews>
  <sheetFormatPr baseColWidth="10" defaultRowHeight="12" x14ac:dyDescent="0.2"/>
  <cols>
    <col min="1" max="21" width="0" style="3" hidden="1" customWidth="1"/>
    <col min="22" max="22" width="13.5703125" style="9" bestFit="1" customWidth="1"/>
    <col min="23" max="23" width="10.7109375" style="9" bestFit="1" customWidth="1"/>
    <col min="24" max="24" width="11.28515625" style="9" bestFit="1" customWidth="1"/>
    <col min="25" max="25" width="11.42578125" style="9"/>
    <col min="26" max="26" width="14.140625" style="9" bestFit="1" customWidth="1"/>
    <col min="27" max="27" width="6.5703125" style="9" bestFit="1" customWidth="1"/>
    <col min="28" max="28" width="9.28515625" style="9" bestFit="1" customWidth="1"/>
    <col min="29" max="29" width="12.28515625" style="9" bestFit="1" customWidth="1"/>
    <col min="30" max="30" width="9.28515625" style="9" bestFit="1" customWidth="1"/>
    <col min="31" max="31" width="10.42578125" style="9" bestFit="1" customWidth="1"/>
    <col min="32" max="32" width="6.5703125" style="9" bestFit="1" customWidth="1"/>
    <col min="33" max="33" width="9.28515625" style="9" bestFit="1" customWidth="1"/>
    <col min="34" max="34" width="8.5703125" style="9" bestFit="1" customWidth="1"/>
    <col min="35" max="35" width="7" style="9" bestFit="1" customWidth="1"/>
    <col min="36" max="36" width="5.140625" style="9" bestFit="1" customWidth="1"/>
    <col min="37" max="37" width="6.5703125" style="9" bestFit="1" customWidth="1"/>
    <col min="38" max="38" width="8.5703125" style="9" bestFit="1" customWidth="1"/>
    <col min="39" max="39" width="11.42578125" style="9"/>
    <col min="40" max="40" width="9.28515625" style="9" bestFit="1" customWidth="1"/>
    <col min="41" max="41" width="14.140625" style="9" bestFit="1" customWidth="1"/>
    <col min="42" max="16384" width="11.42578125" style="3"/>
  </cols>
  <sheetData>
    <row r="1" spans="22:41" s="2" customFormat="1" ht="45" customHeight="1" x14ac:dyDescent="0.25">
      <c r="V1" s="4" t="s">
        <v>29</v>
      </c>
      <c r="W1" s="4" t="s">
        <v>0</v>
      </c>
      <c r="X1" s="4" t="s">
        <v>28</v>
      </c>
      <c r="Y1" s="4" t="s">
        <v>30</v>
      </c>
      <c r="Z1" s="4" t="s">
        <v>1</v>
      </c>
      <c r="AA1" s="4" t="s">
        <v>37</v>
      </c>
      <c r="AB1" s="4" t="s">
        <v>31</v>
      </c>
      <c r="AC1" s="4" t="s">
        <v>36</v>
      </c>
      <c r="AD1" s="4" t="s">
        <v>1</v>
      </c>
      <c r="AE1" s="4" t="s">
        <v>2</v>
      </c>
      <c r="AF1" s="4" t="s">
        <v>32</v>
      </c>
      <c r="AG1" s="4" t="s">
        <v>35</v>
      </c>
      <c r="AH1" s="4" t="s">
        <v>3</v>
      </c>
      <c r="AI1" s="4" t="s">
        <v>1</v>
      </c>
      <c r="AJ1" s="4" t="s">
        <v>2</v>
      </c>
      <c r="AK1" s="4" t="s">
        <v>32</v>
      </c>
      <c r="AL1" s="4" t="s">
        <v>4</v>
      </c>
      <c r="AM1" s="5" t="s">
        <v>5</v>
      </c>
      <c r="AN1" s="4" t="s">
        <v>33</v>
      </c>
      <c r="AO1" s="4" t="s">
        <v>34</v>
      </c>
    </row>
    <row r="2" spans="22:41" x14ac:dyDescent="0.2">
      <c r="V2" s="6" t="s">
        <v>6</v>
      </c>
      <c r="W2" s="7">
        <v>43573</v>
      </c>
      <c r="X2" s="7">
        <f t="shared" ref="X2:X9" si="0">IF(W2="","",W2+7)</f>
        <v>43580</v>
      </c>
      <c r="Y2" s="6" t="s">
        <v>7</v>
      </c>
      <c r="Z2" s="8">
        <v>43578</v>
      </c>
      <c r="AA2" s="1" t="s">
        <v>8</v>
      </c>
      <c r="AB2" s="1"/>
      <c r="AC2" s="1"/>
      <c r="AD2" s="1"/>
      <c r="AE2" s="1"/>
      <c r="AF2" s="1"/>
      <c r="AG2" s="1"/>
      <c r="AH2" s="1"/>
      <c r="AI2" s="1"/>
      <c r="AJ2" s="1"/>
      <c r="AK2" s="1"/>
      <c r="AL2" s="1" t="s">
        <v>8</v>
      </c>
      <c r="AM2" s="8">
        <f t="shared" ref="AM2:AM9" ca="1" si="1">TODAY()</f>
        <v>43592</v>
      </c>
      <c r="AN2" s="8">
        <f t="shared" ref="AN2:AN9" si="2">IF(OR(ISBLANK(V2),AA2="A",AF2="A",AK2="A",AL2="HOLD",AND(NOT(ISBLANK(AB2)),ISBLANK(AD2)),NOT(ISBLANK(AG2))),"",IF(ISBLANK(Y2),"",(MAX(Z2,AI2)+7)))</f>
        <v>43585</v>
      </c>
      <c r="AO2" s="1">
        <f t="shared" ref="AO2:AO9" ca="1" si="3">IFERROR(IF(OR(AA2="A",AF2="A",AK2="A",I2="OLD"),"",IF(ISBLANK(AB2),NETWORKDAYS(AM2,AN2-(1)),NOT(ISBLANK(AD2))*ISBLANK(AG2)*NETWORKDAYS(AM2,AN2))),"")</f>
        <v>-7</v>
      </c>
    </row>
    <row r="3" spans="22:41" x14ac:dyDescent="0.2">
      <c r="V3" s="6" t="s">
        <v>9</v>
      </c>
      <c r="W3" s="7">
        <v>43574</v>
      </c>
      <c r="X3" s="7">
        <f t="shared" si="0"/>
        <v>43581</v>
      </c>
      <c r="Y3" s="6" t="s">
        <v>10</v>
      </c>
      <c r="Z3" s="8">
        <v>43579</v>
      </c>
      <c r="AA3" s="1" t="s">
        <v>11</v>
      </c>
      <c r="AB3" s="8">
        <v>43591</v>
      </c>
      <c r="AC3" s="1" t="s">
        <v>12</v>
      </c>
      <c r="AD3" s="1"/>
      <c r="AE3" s="1"/>
      <c r="AF3" s="1"/>
      <c r="AG3" s="1"/>
      <c r="AH3" s="1"/>
      <c r="AI3" s="1"/>
      <c r="AJ3" s="1"/>
      <c r="AK3" s="1"/>
      <c r="AL3" s="1"/>
      <c r="AM3" s="8">
        <f t="shared" ca="1" si="1"/>
        <v>43592</v>
      </c>
      <c r="AN3" s="1" t="str">
        <f t="shared" si="2"/>
        <v/>
      </c>
      <c r="AO3" s="1" t="str">
        <f t="shared" ca="1" si="3"/>
        <v/>
      </c>
    </row>
    <row r="4" spans="22:41" x14ac:dyDescent="0.2">
      <c r="V4" s="6" t="s">
        <v>13</v>
      </c>
      <c r="W4" s="7">
        <v>43575</v>
      </c>
      <c r="X4" s="7">
        <f t="shared" si="0"/>
        <v>43582</v>
      </c>
      <c r="Y4" s="6" t="s">
        <v>14</v>
      </c>
      <c r="Z4" s="8">
        <v>43580</v>
      </c>
      <c r="AA4" s="1" t="s">
        <v>15</v>
      </c>
      <c r="AB4" s="1"/>
      <c r="AC4" s="1"/>
      <c r="AD4" s="1"/>
      <c r="AE4" s="1"/>
      <c r="AF4" s="1"/>
      <c r="AG4" s="1"/>
      <c r="AH4" s="1"/>
      <c r="AI4" s="1"/>
      <c r="AJ4" s="1"/>
      <c r="AK4" s="1"/>
      <c r="AL4" s="1" t="s">
        <v>16</v>
      </c>
      <c r="AM4" s="8">
        <f t="shared" ca="1" si="1"/>
        <v>43592</v>
      </c>
      <c r="AN4" s="1" t="str">
        <f t="shared" si="2"/>
        <v/>
      </c>
      <c r="AO4" s="1" t="str">
        <f t="shared" si="3"/>
        <v/>
      </c>
    </row>
    <row r="5" spans="22:41" x14ac:dyDescent="0.2">
      <c r="V5" s="6" t="s">
        <v>17</v>
      </c>
      <c r="W5" s="7">
        <v>43579</v>
      </c>
      <c r="X5" s="7">
        <f t="shared" si="0"/>
        <v>43586</v>
      </c>
      <c r="Y5" s="6" t="s">
        <v>18</v>
      </c>
      <c r="Z5" s="8">
        <v>43584</v>
      </c>
      <c r="AA5" s="1" t="s">
        <v>8</v>
      </c>
      <c r="AB5" s="8">
        <v>43580</v>
      </c>
      <c r="AC5" s="1" t="s">
        <v>19</v>
      </c>
      <c r="AD5" s="8">
        <v>43581</v>
      </c>
      <c r="AE5" s="1" t="s">
        <v>20</v>
      </c>
      <c r="AF5" s="1" t="s">
        <v>15</v>
      </c>
      <c r="AG5" s="1"/>
      <c r="AH5" s="1"/>
      <c r="AI5" s="1"/>
      <c r="AJ5" s="1"/>
      <c r="AK5" s="1"/>
      <c r="AL5" s="1" t="s">
        <v>15</v>
      </c>
      <c r="AM5" s="8">
        <f t="shared" ca="1" si="1"/>
        <v>43592</v>
      </c>
      <c r="AN5" s="1" t="str">
        <f t="shared" si="2"/>
        <v/>
      </c>
      <c r="AO5" s="1" t="str">
        <f t="shared" si="3"/>
        <v/>
      </c>
    </row>
    <row r="6" spans="22:41" x14ac:dyDescent="0.2">
      <c r="V6" s="6" t="s">
        <v>24</v>
      </c>
      <c r="W6" s="7">
        <v>43591</v>
      </c>
      <c r="X6" s="7">
        <f t="shared" si="0"/>
        <v>43598</v>
      </c>
      <c r="Y6" s="6" t="s">
        <v>25</v>
      </c>
      <c r="Z6" s="8">
        <v>43545</v>
      </c>
      <c r="AA6" s="1" t="s">
        <v>11</v>
      </c>
      <c r="AB6" s="8">
        <v>43555</v>
      </c>
      <c r="AC6" s="1" t="s">
        <v>26</v>
      </c>
      <c r="AD6" s="8">
        <v>43563</v>
      </c>
      <c r="AE6" s="1" t="s">
        <v>21</v>
      </c>
      <c r="AF6" s="1" t="s">
        <v>11</v>
      </c>
      <c r="AG6" s="8">
        <v>43585</v>
      </c>
      <c r="AH6" s="1" t="s">
        <v>27</v>
      </c>
      <c r="AI6" s="1"/>
      <c r="AJ6" s="1"/>
      <c r="AK6" s="1"/>
      <c r="AL6" s="1"/>
      <c r="AM6" s="8">
        <f t="shared" ca="1" si="1"/>
        <v>43592</v>
      </c>
      <c r="AN6" s="1" t="str">
        <f t="shared" si="2"/>
        <v/>
      </c>
      <c r="AO6" s="1" t="str">
        <f t="shared" ca="1" si="3"/>
        <v/>
      </c>
    </row>
    <row r="7" spans="22:41" x14ac:dyDescent="0.2">
      <c r="V7" s="6" t="s">
        <v>24</v>
      </c>
      <c r="W7" s="7">
        <v>43592</v>
      </c>
      <c r="X7" s="7">
        <f t="shared" si="0"/>
        <v>43599</v>
      </c>
      <c r="Y7" s="6" t="s">
        <v>25</v>
      </c>
      <c r="Z7" s="8">
        <v>43545</v>
      </c>
      <c r="AA7" s="1" t="s">
        <v>15</v>
      </c>
      <c r="AB7" s="1"/>
      <c r="AC7" s="1"/>
      <c r="AD7" s="1"/>
      <c r="AE7" s="1"/>
      <c r="AF7" s="1"/>
      <c r="AG7" s="1"/>
      <c r="AH7" s="1"/>
      <c r="AI7" s="1"/>
      <c r="AJ7" s="1"/>
      <c r="AK7" s="1"/>
      <c r="AL7" s="1" t="s">
        <v>15</v>
      </c>
      <c r="AM7" s="8">
        <f t="shared" ca="1" si="1"/>
        <v>43592</v>
      </c>
      <c r="AN7" s="1" t="str">
        <f t="shared" si="2"/>
        <v/>
      </c>
      <c r="AO7" s="1" t="str">
        <f t="shared" si="3"/>
        <v/>
      </c>
    </row>
    <row r="8" spans="22:41" x14ac:dyDescent="0.2">
      <c r="V8" s="6" t="s">
        <v>22</v>
      </c>
      <c r="W8" s="7">
        <v>43599</v>
      </c>
      <c r="X8" s="7">
        <f t="shared" si="0"/>
        <v>43606</v>
      </c>
      <c r="Y8" s="6" t="s">
        <v>21</v>
      </c>
      <c r="Z8" s="8">
        <v>43563</v>
      </c>
      <c r="AA8" s="1" t="s">
        <v>8</v>
      </c>
      <c r="AB8" s="8">
        <v>43570</v>
      </c>
      <c r="AC8" s="1" t="s">
        <v>23</v>
      </c>
      <c r="AD8" s="8">
        <v>43581</v>
      </c>
      <c r="AE8" s="1" t="s">
        <v>20</v>
      </c>
      <c r="AF8" s="1" t="s">
        <v>8</v>
      </c>
      <c r="AG8" s="1"/>
      <c r="AH8" s="1"/>
      <c r="AI8" s="1"/>
      <c r="AJ8" s="1"/>
      <c r="AK8" s="1"/>
      <c r="AL8" s="1" t="s">
        <v>8</v>
      </c>
      <c r="AM8" s="8">
        <f t="shared" ca="1" si="1"/>
        <v>43592</v>
      </c>
      <c r="AN8" s="11">
        <f t="shared" si="2"/>
        <v>43570</v>
      </c>
      <c r="AO8" s="10">
        <f t="shared" ca="1" si="3"/>
        <v>-17</v>
      </c>
    </row>
    <row r="9" spans="22:41" x14ac:dyDescent="0.2">
      <c r="V9" s="6" t="s">
        <v>22</v>
      </c>
      <c r="W9" s="7">
        <v>43600</v>
      </c>
      <c r="X9" s="7">
        <f t="shared" si="0"/>
        <v>43607</v>
      </c>
      <c r="Y9" s="6" t="s">
        <v>21</v>
      </c>
      <c r="Z9" s="8">
        <v>43563</v>
      </c>
      <c r="AA9" s="1" t="s">
        <v>8</v>
      </c>
      <c r="AB9" s="8">
        <v>43571</v>
      </c>
      <c r="AC9" s="1" t="s">
        <v>23</v>
      </c>
      <c r="AD9" s="8">
        <v>43581</v>
      </c>
      <c r="AE9" s="1" t="s">
        <v>20</v>
      </c>
      <c r="AF9" s="1" t="s">
        <v>8</v>
      </c>
      <c r="AG9" s="1"/>
      <c r="AH9" s="1"/>
      <c r="AI9" s="1"/>
      <c r="AJ9" s="1"/>
      <c r="AK9" s="1"/>
      <c r="AL9" s="1" t="s">
        <v>8</v>
      </c>
      <c r="AM9" s="8">
        <f t="shared" ca="1" si="1"/>
        <v>43592</v>
      </c>
      <c r="AN9" s="11">
        <f t="shared" si="2"/>
        <v>43570</v>
      </c>
      <c r="AO9" s="10">
        <f t="shared" ca="1" si="3"/>
        <v>-17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ROOSSENS Jean-Claude</cp:lastModifiedBy>
  <dcterms:created xsi:type="dcterms:W3CDTF">2019-05-07T06:01:53Z</dcterms:created>
  <dcterms:modified xsi:type="dcterms:W3CDTF">2019-05-07T06:22:08Z</dcterms:modified>
</cp:coreProperties>
</file>