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timelines/timeline2.xml" ContentType="application/vnd.ms-excel.timelin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unesco-my.sharepoint.com/personal/m_huot_unesco_org/Documents/Télétravail/"/>
    </mc:Choice>
  </mc:AlternateContent>
  <xr:revisionPtr revIDLastSave="0" documentId="8_{54DB4B71-EE59-47EA-9B01-099D7A0B3CAA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Suivi de formation" sheetId="5" r:id="rId1"/>
    <sheet name="Prestataires" sheetId="4" r:id="rId2"/>
    <sheet name="Agents" sheetId="7" r:id="rId3"/>
    <sheet name="Calendrier 2020" sheetId="16" r:id="rId4"/>
    <sheet name="listes" sheetId="2" state="hidden" r:id="rId5"/>
    <sheet name="RH" sheetId="3" state="hidden" r:id="rId6"/>
  </sheets>
  <functionGroups builtInGroupCount="19"/>
  <externalReferences>
    <externalReference r:id="rId7"/>
  </externalReferences>
  <definedNames>
    <definedName name="AnneeCalendrier">[1]Calendrier_annuel!$F$5</definedName>
    <definedName name="AnneeValeur">#REF!</definedName>
    <definedName name="calendrier_cases">#REF!</definedName>
    <definedName name="calendrier_complet">#REF!</definedName>
    <definedName name="calendrier_fond">#REF!,#REF!,#REF!,#REF!</definedName>
    <definedName name="CalendrierAnneeV" localSheetId="3">'Calendrier 2020'!$B$2</definedName>
    <definedName name="CalendrierFondP">[1]Calendrier_paysage!$B$4:$AL$4,[1]Calendrier_paysage!$AL$5:$AL$38,[1]Calendrier_paysage!$B$38:$AK$38,[1]Calendrier_paysage!$B$5:$B$37,[1]Calendrier_paysage!$D$6:$AK$6,[1]Calendrier_paysage!$C$6,[1]Calendrier_paysage!$E$5,[1]Calendrier_paysage!$H$5,[1]Calendrier_paysage!$K$5,[1]Calendrier_paysage!$N$5,[1]Calendrier_paysage!$Q$5,[1]Calendrier_paysage!$T$5,[1]Calendrier_paysage!$W$5,[1]Calendrier_paysage!$Z$5,[1]Calendrier_paysage!$AC$5,[1]Calendrier_paysage!$AF$5,[1]Calendrier_paysage!$AI$5,[1]Calendrier_paysage!$AI$7:$AI$37,[1]Calendrier_paysage!$AF$7:$AF$37,[1]Calendrier_paysage!$AC$7:$AC$37,[1]Calendrier_paysage!$AH$37,[1]Calendrier_paysage!$AG$37,[1]Calendrier_paysage!$AA$37:$AB$37,[1]Calendrier_paysage!$Z$6:$Z$37,[1]Calendrier_paysage!$W$7:$W$37,[1]Calendrier_paysage!$R$37:$S$37,[1]Calendrier_paysage!$L$37:$M$37,[1]Calendrier_paysage!$E$7:$E$37,[1]Calendrier_paysage!$H$7:$H$37,[1]Calendrier_paysage!$K$7:$K$37,[1]Calendrier_paysage!$N$7:$N$37,[1]Calendrier_paysage!$Q$7:$Q$37,[1]Calendrier_paysage!$T$7:$T$37</definedName>
    <definedName name="CalendrierFondV" localSheetId="3">'Calendrier 2020'!$B$4:$Z$4,'Calendrier 2020'!$B$6:$Z$6,'Calendrier 2020'!$B$5:$B$69,'Calendrier 2020'!$E$69,'Calendrier 2020'!$D$5:$D$69,'Calendrier 2020'!$F$5:$F$69,'Calendrier 2020'!$H$5:$H$69,'Calendrier 2020'!$J$5:$J$69,'Calendrier 2020'!$L$5:$L$69,'Calendrier 2020'!$N$5:$N$69,'Calendrier 2020'!$P$5:$P$69,'Calendrier 2020'!$R$5:$R$69,'Calendrier 2020'!$T$5:$T$69,'Calendrier 2020'!$V$5:$V$69,'Calendrier 2020'!$X$5:$X$69,'Calendrier 2020'!$Z$5:$Z$69,'Calendrier 2020'!$C$69:$Y$69</definedName>
    <definedName name="CalendrierFondV">[1]Calendrier_portrait!$B$4:$Z$4,[1]Calendrier_portrait!$B$6:$Z$6,[1]Calendrier_portrait!$B$5:$B$69,[1]Calendrier_portrait!$E$69,[1]Calendrier_portrait!$D$5:$D$69,[1]Calendrier_portrait!$F$5:$F$69,[1]Calendrier_portrait!$H$5:$H$69,[1]Calendrier_portrait!$J$5:$J$69,[1]Calendrier_portrait!$L$5:$L$69,[1]Calendrier_portrait!$N$5:$N$69,[1]Calendrier_portrait!$P$5:$P$69,[1]Calendrier_portrait!$R$5:$R$69,[1]Calendrier_portrait!$T$5:$T$69,[1]Calendrier_portrait!$V$5:$V$69,[1]Calendrier_portrait!$X$5:$X$69,[1]Calendrier_portrait!$Z$5:$Z$69,[1]Calendrier_portrait!$C$69:$Y$69</definedName>
    <definedName name="ChronologieNative_date">#N/A</definedName>
    <definedName name="ChronologieNative_date1">#N/A</definedName>
    <definedName name="color_background">#REF!</definedName>
    <definedName name="color_hol_case">#REF!</definedName>
    <definedName name="color_hol_day">#REF!</definedName>
    <definedName name="color_sat_case">#REF!</definedName>
    <definedName name="color_sat_day">#REF!</definedName>
    <definedName name="color_sun_case">#REF!</definedName>
    <definedName name="color_sun_day">#REF!</definedName>
    <definedName name="color_w_case">#REF!</definedName>
    <definedName name="color_w_day">#REF!</definedName>
    <definedName name="ContenuCalendrierP">[1]Calendrier_paysage!$C$7:$C$37,[1]Calendrier_paysage!$F$7:$F$37,[1]Calendrier_paysage!$I$7:$I$37,[1]Calendrier_paysage!$L$7:$L$37,[1]Calendrier_paysage!$O$7:$O$37,[1]Calendrier_paysage!$R$7:$R$37,[1]Calendrier_paysage!$U$7:$U$37,[1]Calendrier_paysage!$X$7:$X$37,[1]Calendrier_paysage!$AA$7:$AA$37,[1]Calendrier_paysage!$AD$7:$AD$37,[1]Calendrier_paysage!$AG$7:$AG$37,[1]Calendrier_paysage!$AJ$7:$AJ$37</definedName>
    <definedName name="ContenuCalendrierV" localSheetId="3">'Calendrier 2020'!$C$7:$C$68,'Calendrier 2020'!$E$7:$E$68,'Calendrier 2020'!$G$7:$G$68,'Calendrier 2020'!$I$7:$I$68,'Calendrier 2020'!$K$7:$K$68,'Calendrier 2020'!$M$7:$M$68,'Calendrier 2020'!$O$7:$O$68,'Calendrier 2020'!$Q$7:$Q$68,'Calendrier 2020'!$S$7:$S$68,'Calendrier 2020'!$U$7:$U$68,'Calendrier 2020'!$W$7:$W$68,'Calendrier 2020'!$Y$7:$Y$68</definedName>
    <definedName name="ContenuCalendrierV">[1]Calendrier_portrait!$C$7:$C$68,[1]Calendrier_portrait!$E$7:$E$68,[1]Calendrier_portrait!$G$7:$G$68,[1]Calendrier_portrait!$I$7:$I$68,[1]Calendrier_portrait!$K$7:$K$68,[1]Calendrier_portrait!$M$7:$M$68,[1]Calendrier_portrait!$O$7:$O$68,[1]Calendrier_portrait!$Q$7:$Q$68,[1]Calendrier_portrait!$S$7:$S$68,[1]Calendrier_portrait!$U$7:$U$68,[1]Calendrier_portrait!$W$7:$W$68,[1]Calendrier_portrait!$Y$7:$Y$68</definedName>
    <definedName name="dates_possibles">#REF!,#REF!,#REF!,#REF!,#REF!,#REF!</definedName>
    <definedName name="DebutCalendrierAnnee">[1]Calendrier_annuel!$F$5</definedName>
    <definedName name="DebutCalendrierMois">[1]Calendrier_annuel!$F$6</definedName>
    <definedName name="dimanches_cases">#REF!,#REF!,#REF!,#REF!,#REF!,#REF!</definedName>
    <definedName name="dimanches_dates">#REF!,#REF!,#REF!,#REF!,#REF!,#REF!</definedName>
    <definedName name="FerieBelgique">#REF!</definedName>
    <definedName name="FerieCanada">#REF!</definedName>
    <definedName name="FerieFrance">#REF!</definedName>
    <definedName name="FerieSuisse">#REF!</definedName>
    <definedName name="Fevrier29V" localSheetId="3">'Calendrier 2020'!$E$63</definedName>
    <definedName name="FinDeCalendrier">[1]Calendrier_annuel!$F$7</definedName>
    <definedName name="FormatDates">#REF!</definedName>
    <definedName name="jour_semaine_dates">#REF!,#REF!,#REF!,#REF!,#REF!,#REF!</definedName>
    <definedName name="jours_semaine_cases">#REF!,#REF!,#REF!,#REF!,#REF!,#REF!</definedName>
    <definedName name="JoursFeriesPays">#REF!</definedName>
    <definedName name="JoursFeriesTout">#REF!</definedName>
    <definedName name="ListFeriesSelection">#REF!</definedName>
    <definedName name="Ma_Zone_d_Impression" localSheetId="3">'Calendrier 2020'!$B$2:$Z$69</definedName>
    <definedName name="MoisComplet">#REF!</definedName>
    <definedName name="MoisImpairP">[1]Calendrier_paysage!$C$5,[1]Calendrier_paysage!$I$5,[1]Calendrier_paysage!$O$5,[1]Calendrier_paysage!$U$5,[1]Calendrier_paysage!$AA$5,[1]Calendrier_paysage!$AG$5</definedName>
    <definedName name="MoisImpairV" localSheetId="3">'Calendrier 2020'!$C$5,'Calendrier 2020'!$G$5,'Calendrier 2020'!$K$5,'Calendrier 2020'!$O$5,'Calendrier 2020'!$S$5,'Calendrier 2020'!$W$5</definedName>
    <definedName name="MoisImpairV">[1]Calendrier_portrait!$C$5,[1]Calendrier_portrait!$G$5,[1]Calendrier_portrait!$K$5,[1]Calendrier_portrait!$O$5,[1]Calendrier_portrait!$S$5,[1]Calendrier_portrait!$W$5</definedName>
    <definedName name="MoisPairP">[1]Calendrier_paysage!$AJ$5,[1]Calendrier_paysage!$AD$5,[1]Calendrier_paysage!$X$5,[1]Calendrier_paysage!$R$5,[1]Calendrier_paysage!$L$5,[1]Calendrier_paysage!$F$5</definedName>
    <definedName name="MoisPairV" localSheetId="3">'Calendrier 2020'!$E$5,'Calendrier 2020'!$I$5,'Calendrier 2020'!$M$5,'Calendrier 2020'!$Q$5,'Calendrier 2020'!$U$5,'Calendrier 2020'!$Y$5</definedName>
    <definedName name="MoisPairV">[1]Calendrier_portrait!$E$5,[1]Calendrier_portrait!$I$5,[1]Calendrier_portrait!$M$5,[1]Calendrier_portrait!$Q$5,[1]Calendrier_portrait!$U$5,[1]Calendrier_portrait!$Y$5</definedName>
    <definedName name="MonthToCopy">#REF!</definedName>
    <definedName name="PeriodeDebutAnnee">#REF!</definedName>
    <definedName name="PeriodeDebutMois">#REF!</definedName>
    <definedName name="PeriodeFinAnnee">#REF!</definedName>
    <definedName name="PeriodeFinMois">#REF!</definedName>
    <definedName name="premiere_semaine">#REF!</definedName>
    <definedName name="RepartitionDesMois">#REF!</definedName>
    <definedName name="samedis_cases">#REF!,#REF!,#REF!,#REF!,#REF!,#REF!</definedName>
    <definedName name="samedis_dates">#REF!,#REF!,#REF!,#REF!,#REF!,#REF!</definedName>
    <definedName name="Segment_état">#N/A</definedName>
    <definedName name="Segment_formation">#N/A</definedName>
    <definedName name="Segment_formation1">#N/A</definedName>
    <definedName name="Segment_Nom">#N/A</definedName>
    <definedName name="Segment_prestataire">#N/A</definedName>
    <definedName name="Segment_prestataire1">#N/A</definedName>
    <definedName name="Segment_Service">#N/A</definedName>
    <definedName name="Template_month">#REF!</definedName>
    <definedName name="Template_year">#REF!</definedName>
    <definedName name="TitreDeCalendrier">[1]Calendrier_annuel!$F$8</definedName>
    <definedName name="TypeDePeriode">#REF!</definedName>
    <definedName name="UtiliserNomFerie">#REF!</definedName>
  </definedNames>
  <calcPr calcId="191029"/>
  <pivotCaches>
    <pivotCache cacheId="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  <x14:slicerCache r:id="rId13"/>
        <x14:slicerCache r:id="rId14"/>
        <x14:slicerCache r:id="rId1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6"/>
        <x15:timelineCacheRef r:id="rId17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5" l="1"/>
  <c r="D2" i="5"/>
  <c r="C3" i="5"/>
  <c r="D3" i="5"/>
  <c r="C4" i="5"/>
  <c r="D4" i="5"/>
  <c r="C5" i="5"/>
  <c r="D5" i="5"/>
  <c r="C6" i="5"/>
  <c r="D6" i="5"/>
  <c r="C7" i="5"/>
  <c r="D7" i="5"/>
  <c r="C8" i="5"/>
  <c r="D8" i="5"/>
  <c r="C9" i="5"/>
  <c r="D9" i="5"/>
  <c r="C10" i="5"/>
  <c r="D10" i="5"/>
  <c r="C11" i="5"/>
  <c r="D11" i="5"/>
  <c r="C12" i="5"/>
  <c r="D12" i="5"/>
  <c r="C13" i="5"/>
  <c r="D13" i="5"/>
  <c r="C14" i="5"/>
  <c r="D14" i="5"/>
  <c r="B2" i="5"/>
  <c r="B3" i="5"/>
  <c r="B4" i="5"/>
  <c r="B5" i="5"/>
  <c r="B6" i="5"/>
  <c r="B7" i="5"/>
  <c r="B8" i="5"/>
  <c r="B9" i="5"/>
  <c r="B10" i="5"/>
  <c r="B11" i="5"/>
  <c r="B12" i="5"/>
  <c r="B13" i="5"/>
  <c r="B14" i="5"/>
  <c r="L3" i="3"/>
</calcChain>
</file>

<file path=xl/sharedStrings.xml><?xml version="1.0" encoding="utf-8"?>
<sst xmlns="http://schemas.openxmlformats.org/spreadsheetml/2006/main" count="576" uniqueCount="316">
  <si>
    <t>état</t>
  </si>
  <si>
    <t>prévue</t>
  </si>
  <si>
    <t>annulée</t>
  </si>
  <si>
    <t>non validé</t>
  </si>
  <si>
    <t>validé</t>
  </si>
  <si>
    <t>refusé</t>
  </si>
  <si>
    <t>prestataire</t>
  </si>
  <si>
    <t>Black</t>
  </si>
  <si>
    <t>Pink</t>
  </si>
  <si>
    <t>Orange</t>
  </si>
  <si>
    <t>Grey</t>
  </si>
  <si>
    <t>Yellow</t>
  </si>
  <si>
    <t>nouveau 4</t>
  </si>
  <si>
    <t>nouveau 5</t>
  </si>
  <si>
    <t>nouveau 6</t>
  </si>
  <si>
    <t>nouveau 7</t>
  </si>
  <si>
    <t>nouveau 8</t>
  </si>
  <si>
    <t>nouveau 9</t>
  </si>
  <si>
    <t>nouveau 10</t>
  </si>
  <si>
    <t>nouveau 11</t>
  </si>
  <si>
    <t>nouveau 12</t>
  </si>
  <si>
    <t>nouveau 13</t>
  </si>
  <si>
    <t>nouveau 14</t>
  </si>
  <si>
    <t>nouveau 15</t>
  </si>
  <si>
    <t>formation</t>
  </si>
  <si>
    <t>SSIAP 1</t>
  </si>
  <si>
    <t>SSIAP 2</t>
  </si>
  <si>
    <t>SSIAP 3</t>
  </si>
  <si>
    <t>PSE 1</t>
  </si>
  <si>
    <t>PSE 2</t>
  </si>
  <si>
    <t>PIC F</t>
  </si>
  <si>
    <t>Matricule</t>
  </si>
  <si>
    <t>Nom</t>
  </si>
  <si>
    <t>Prénom</t>
  </si>
  <si>
    <t>service</t>
  </si>
  <si>
    <t>Service</t>
  </si>
  <si>
    <t>durée en h</t>
  </si>
  <si>
    <t>note /5</t>
  </si>
  <si>
    <t>Étiquettes de lignes</t>
  </si>
  <si>
    <t>Total général</t>
  </si>
  <si>
    <t>Somme de durée en h</t>
  </si>
  <si>
    <t>Moyenne de note /5</t>
  </si>
  <si>
    <t>Durée en heures</t>
  </si>
  <si>
    <t>note</t>
  </si>
  <si>
    <t>(Tous)</t>
  </si>
  <si>
    <t>APAVE</t>
  </si>
  <si>
    <t>DOLFI</t>
  </si>
  <si>
    <t>Tableau de bord  des prestataires</t>
  </si>
  <si>
    <t>NOM 35</t>
  </si>
  <si>
    <t>NOM 36</t>
  </si>
  <si>
    <t>NOM 37</t>
  </si>
  <si>
    <t>NOM 38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</si>
  <si>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</si>
  <si>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</si>
  <si>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</si>
  <si>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</si>
  <si>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</si>
  <si>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</si>
  <si>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</si>
  <si>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</si>
  <si>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</si>
  <si>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</si>
  <si>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</si>
  <si>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</si>
  <si>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</si>
  <si>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</si>
  <si>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</si>
  <si>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</si>
  <si>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</si>
  <si>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</si>
  <si>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</si>
  <si>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</si>
  <si>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</si>
  <si>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84</t>
  </si>
  <si>
    <t>NOM 85</t>
  </si>
  <si>
    <t>NOM 86</t>
  </si>
  <si>
    <t>NOM 87</t>
  </si>
  <si>
    <t>NOM 88</t>
  </si>
  <si>
    <t>NOM 89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</si>
  <si>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</si>
  <si>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</si>
  <si>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</si>
  <si>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</si>
  <si>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</si>
  <si>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</si>
  <si>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</si>
  <si>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</si>
  <si>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</si>
  <si>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</si>
  <si>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78</t>
  </si>
  <si>
    <t>NOM 79</t>
  </si>
  <si>
    <t>NOM 80</t>
  </si>
  <si>
    <t>NOM 81</t>
  </si>
  <si>
    <t>NOM 82</t>
  </si>
  <si>
    <t>NOM 83</t>
  </si>
  <si>
    <t>nouveau</t>
  </si>
  <si>
    <t>Avant</t>
  </si>
  <si>
    <t>après</t>
  </si>
  <si>
    <t>date</t>
  </si>
  <si>
    <t>Total APAVE</t>
  </si>
  <si>
    <t>Total Black</t>
  </si>
  <si>
    <t>Total Pink</t>
  </si>
  <si>
    <t>Total Yellow</t>
  </si>
  <si>
    <t>Total des heures</t>
  </si>
  <si>
    <t>Moyenne de durée en h</t>
  </si>
  <si>
    <t>Nombre de formation</t>
  </si>
  <si>
    <t>Tableau de bord des agents</t>
  </si>
  <si>
    <t>Nombre d'heures</t>
  </si>
  <si>
    <t xml:space="preserve">PSC 1 Gestes de premiers secours </t>
  </si>
  <si>
    <t>PAE F PS (formateur Premier secours)</t>
  </si>
  <si>
    <t>PAE F PSC (Formateur en prévention et secours civiques)</t>
  </si>
  <si>
    <t>FC FOFO (formation continue)</t>
  </si>
  <si>
    <t>FC PAE F PSC (formation continue)</t>
  </si>
  <si>
    <t>FC PSE 1 et 2 (formation continue)</t>
  </si>
  <si>
    <t>FC PSC1 (formation continue)</t>
  </si>
  <si>
    <t>FOFO (Formateur de formateur)</t>
  </si>
  <si>
    <t>RAN SSIAP 3 (remise à niveau)</t>
  </si>
  <si>
    <t>FC SSIAP 3 (formation continue)</t>
  </si>
  <si>
    <t>RAN SSIAP 2 (remise à niveau)</t>
  </si>
  <si>
    <t>FC SSIAP 2 (formation continue)</t>
  </si>
  <si>
    <t>RAN SSIAP 1 (remise à niveau)</t>
  </si>
  <si>
    <t>FC SSIAP 1 (formation continue)</t>
  </si>
  <si>
    <t>Gestes de survie</t>
  </si>
  <si>
    <t>reporté</t>
  </si>
  <si>
    <t>FC PAE F PS (formation continue)</t>
  </si>
  <si>
    <t>prénom 81</t>
  </si>
  <si>
    <t>prénom 82</t>
  </si>
  <si>
    <t>prénom 83</t>
  </si>
  <si>
    <t>prénom 84</t>
  </si>
  <si>
    <t>prénom 85</t>
  </si>
  <si>
    <t>prénom 86</t>
  </si>
  <si>
    <t>prénom 87</t>
  </si>
  <si>
    <t>prénom 88</t>
  </si>
  <si>
    <t>prénom 89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</si>
  <si>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</si>
  <si>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</si>
  <si>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</si>
  <si>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</si>
  <si>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</si>
  <si>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</si>
  <si>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</si>
  <si>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</si>
  <si>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</si>
  <si>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</si>
  <si>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</si>
  <si>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</si>
  <si>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</si>
  <si>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</si>
  <si>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</si>
  <si>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</si>
  <si>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</si>
  <si>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</si>
  <si>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</si>
  <si>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</si>
  <si>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</si>
  <si>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</si>
  <si>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</si>
  <si>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</si>
  <si>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</si>
  <si>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</si>
  <si>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</si>
  <si>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</si>
  <si>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</si>
  <si>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</si>
  <si>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</si>
  <si>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</si>
  <si>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</si>
  <si>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</si>
  <si>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</si>
  <si>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78</t>
  </si>
  <si>
    <t>prénom 79</t>
  </si>
  <si>
    <t>prénom 80</t>
  </si>
  <si>
    <t>NOM 10</t>
  </si>
  <si>
    <t>prénom 10</t>
  </si>
  <si>
    <t>NOM 9</t>
  </si>
  <si>
    <t>prénom 9</t>
  </si>
  <si>
    <t>NOM 8</t>
  </si>
  <si>
    <t>prénom 8</t>
  </si>
  <si>
    <t>NOM 7</t>
  </si>
  <si>
    <t>prénom 7</t>
  </si>
  <si>
    <t>NOM 6</t>
  </si>
  <si>
    <t>prénom 6</t>
  </si>
  <si>
    <t>NOM 5</t>
  </si>
  <si>
    <t>prénom 5</t>
  </si>
  <si>
    <t>NOM 4</t>
  </si>
  <si>
    <t>prénom 4</t>
  </si>
  <si>
    <t>NOM 3</t>
  </si>
  <si>
    <t>prénom 3</t>
  </si>
  <si>
    <t>NOM 2</t>
  </si>
  <si>
    <t>prénom 2</t>
  </si>
  <si>
    <t>NOM 1</t>
  </si>
  <si>
    <t>prénom 1</t>
  </si>
  <si>
    <t>NOM 0</t>
  </si>
  <si>
    <t>prénom 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</si>
  <si>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</si>
  <si>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</si>
  <si>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</si>
  <si>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</si>
  <si>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</si>
  <si>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</si>
  <si>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</si>
  <si>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</si>
  <si>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</si>
  <si>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</si>
  <si>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</si>
  <si>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</si>
  <si>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</si>
  <si>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</si>
  <si>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</si>
  <si>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</si>
  <si>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</si>
  <si>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</si>
  <si>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</si>
  <si>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</si>
  <si>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</si>
  <si>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</si>
  <si>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</si>
  <si>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</si>
  <si>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</si>
  <si>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</si>
  <si>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</si>
  <si>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</si>
  <si>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39</t>
  </si>
  <si>
    <t>prénom 39</t>
  </si>
  <si>
    <t>NOM 40</t>
  </si>
  <si>
    <t>prénom 40</t>
  </si>
  <si>
    <t>NOM 41</t>
  </si>
  <si>
    <t>prénom 41</t>
  </si>
  <si>
    <t>NOM 42</t>
  </si>
  <si>
    <t>prénom 42</t>
  </si>
  <si>
    <t>NOM 43</t>
  </si>
  <si>
    <t>prénom 43</t>
  </si>
  <si>
    <t>NOM 44</t>
  </si>
  <si>
    <t>prénom 44</t>
  </si>
  <si>
    <t>NOM 45</t>
  </si>
  <si>
    <t>prénom 45</t>
  </si>
  <si>
    <t>NOM 46</t>
  </si>
  <si>
    <t>prénom 46</t>
  </si>
  <si>
    <t>NOM 47</t>
  </si>
  <si>
    <t>prénom 47</t>
  </si>
  <si>
    <t>NOM 48</t>
  </si>
  <si>
    <t>prénom 48</t>
  </si>
  <si>
    <t>NOM 70</t>
  </si>
  <si>
    <t>prénom 70</t>
  </si>
  <si>
    <t>NOM 71</t>
  </si>
  <si>
    <t>prénom 71</t>
  </si>
  <si>
    <t>NOM 72</t>
  </si>
  <si>
    <t>prénom 72</t>
  </si>
  <si>
    <t>NOM 73</t>
  </si>
  <si>
    <t>prénom 73</t>
  </si>
  <si>
    <t>NOM 74</t>
  </si>
  <si>
    <t>prénom 74</t>
  </si>
  <si>
    <t>NOM 75</t>
  </si>
  <si>
    <t>prénom 75</t>
  </si>
  <si>
    <t>NOM 76</t>
  </si>
  <si>
    <t>prénom 76</t>
  </si>
  <si>
    <t>NOM 77</t>
  </si>
  <si>
    <t>prénom 77</t>
  </si>
  <si>
    <t>NOM 90</t>
  </si>
  <si>
    <t>prénom 90</t>
  </si>
  <si>
    <t>NOM 91</t>
  </si>
  <si>
    <t>prénom 91</t>
  </si>
  <si>
    <t>NOM 92</t>
  </si>
  <si>
    <t>prénom 92</t>
  </si>
  <si>
    <t>NOM 93</t>
  </si>
  <si>
    <t>prénom 93</t>
  </si>
  <si>
    <t>NOM 94</t>
  </si>
  <si>
    <t>prénom 94</t>
  </si>
  <si>
    <t>NOM 95</t>
  </si>
  <si>
    <t>prénom 95</t>
  </si>
  <si>
    <t>NOM 96</t>
  </si>
  <si>
    <t>prénom 96</t>
  </si>
  <si>
    <t>NOM 97</t>
  </si>
  <si>
    <t>prénom 97</t>
  </si>
  <si>
    <t>NOM 98</t>
  </si>
  <si>
    <t>prénom 98</t>
  </si>
  <si>
    <t>NOM 99</t>
  </si>
  <si>
    <t>prénom 99</t>
  </si>
  <si>
    <t>NOM 100</t>
  </si>
  <si>
    <t>prénom 100</t>
  </si>
  <si>
    <t>RATP</t>
  </si>
  <si>
    <t>Interne</t>
  </si>
  <si>
    <t>Croix rouge</t>
  </si>
  <si>
    <t>Formation 23</t>
  </si>
  <si>
    <t>Formation 24</t>
  </si>
  <si>
    <t>Formation 25</t>
  </si>
  <si>
    <t>Formation 26</t>
  </si>
  <si>
    <t>Formation 27</t>
  </si>
  <si>
    <t>Formation 28</t>
  </si>
  <si>
    <t>Formation 29</t>
  </si>
  <si>
    <t>Formation 30</t>
  </si>
  <si>
    <t>Formation 31</t>
  </si>
  <si>
    <t>Formation 32</t>
  </si>
  <si>
    <t>Formation 33</t>
  </si>
  <si>
    <t>Formation 34</t>
  </si>
  <si>
    <t>Formation 35</t>
  </si>
  <si>
    <t>Formation 36</t>
  </si>
  <si>
    <t>Formation 37</t>
  </si>
  <si>
    <t>Formation 38</t>
  </si>
  <si>
    <t>Formation 39</t>
  </si>
  <si>
    <t>Total Interne</t>
  </si>
  <si>
    <t>Total Croix rouge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</si>
  <si>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</si>
  <si>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</si>
  <si>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</si>
  <si>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</si>
  <si>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</si>
  <si>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</si>
  <si>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</si>
  <si>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</si>
  <si>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 1/2020 - 12/2020</t>
  </si>
  <si>
    <t>Janvier</t>
  </si>
  <si>
    <t>Février</t>
  </si>
  <si>
    <t>Mars</t>
  </si>
  <si>
    <t>Avril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</si>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</sst>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.0"/>
    <numFmt numFmtId="166" formatCode="d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24"/>
      <color theme="4" tint="-0.249977111117893"/>
      <name val="Cooper Black"/>
      <family val="1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24"/>
      <color rgb="FF00B050"/>
      <name val="Cooper Black"/>
      <family val="1"/>
    </font>
    <font>
      <b/>
      <i/>
      <sz val="24"/>
      <color rgb="FF00B0F0"/>
      <name val="Cooper Black"/>
      <family val="1"/>
    </font>
    <font>
      <b/>
      <sz val="16"/>
      <color theme="1"/>
      <name val="Calibri"/>
      <family val="2"/>
      <scheme val="minor"/>
    </font>
    <font>
      <b/>
      <i/>
      <sz val="16"/>
      <name val="Cooper Black"/>
      <family val="1"/>
    </font>
    <font>
      <b/>
      <i/>
      <sz val="24"/>
      <name val="Cooper Black"/>
      <family val="1"/>
    </font>
    <font>
      <sz val="12"/>
      <color theme="2" tint="-0.749992370372631"/>
      <name val="Calibri Light"/>
      <scheme val="major"/>
    </font>
    <font>
      <b/>
      <sz val="24"/>
      <name val="Calibri"/>
      <family val="2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sz val="14"/>
      <color theme="1"/>
      <name val="Calibri"/>
      <family val="2"/>
    </font>
    <font>
      <sz val="9"/>
      <color rgb="FF000000"/>
      <name val="Calibri"/>
      <family val="2"/>
    </font>
    <font>
      <sz val="9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2F2F2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A1BEE4"/>
        <bgColor indexed="64"/>
      </patternFill>
    </fill>
    <fill>
      <patternFill patternType="solid">
        <fgColor rgb="FF0070C0"/>
        <bgColor indexed="64"/>
      </patternFill>
    </fill>
  </fills>
  <borders count="1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2" fillId="0" borderId="0" xfId="0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Font="1" applyFill="1"/>
    <xf numFmtId="0" fontId="0" fillId="2" borderId="0" xfId="0" applyFill="1" applyBorder="1"/>
    <xf numFmtId="0" fontId="0" fillId="3" borderId="0" xfId="0" applyFill="1" applyBorder="1"/>
    <xf numFmtId="0" fontId="5" fillId="0" borderId="0" xfId="0" applyFont="1"/>
    <xf numFmtId="0" fontId="4" fillId="4" borderId="1" xfId="0" applyNumberFormat="1" applyFont="1" applyFill="1" applyBorder="1" applyAlignment="1" applyProtection="1"/>
    <xf numFmtId="0" fontId="3" fillId="0" borderId="0" xfId="0" applyFont="1" applyAlignment="1">
      <alignment vertical="center"/>
    </xf>
    <xf numFmtId="1" fontId="0" fillId="0" borderId="0" xfId="0" applyNumberFormat="1"/>
    <xf numFmtId="0" fontId="6" fillId="0" borderId="0" xfId="0" applyNumberFormat="1" applyFont="1"/>
    <xf numFmtId="0" fontId="6" fillId="0" borderId="0" xfId="0" applyFont="1"/>
    <xf numFmtId="0" fontId="0" fillId="0" borderId="0" xfId="0" applyFill="1"/>
    <xf numFmtId="0" fontId="9" fillId="5" borderId="0" xfId="0" applyFont="1" applyFill="1"/>
    <xf numFmtId="0" fontId="9" fillId="5" borderId="0" xfId="0" applyNumberFormat="1" applyFont="1" applyFill="1"/>
    <xf numFmtId="0" fontId="7" fillId="5" borderId="0" xfId="0" applyFont="1" applyFill="1" applyAlignment="1">
      <alignment horizontal="center" vertical="center"/>
    </xf>
    <xf numFmtId="0" fontId="7" fillId="5" borderId="0" xfId="0" applyFont="1" applyFill="1" applyAlignment="1">
      <alignment vertical="center"/>
    </xf>
    <xf numFmtId="0" fontId="7" fillId="5" borderId="0" xfId="0" applyFont="1" applyFill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12" fillId="6" borderId="0" xfId="0" applyFont="1" applyFill="1"/>
    <xf numFmtId="0" fontId="12" fillId="6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 wrapText="1"/>
    </xf>
    <xf numFmtId="0" fontId="0" fillId="0" borderId="0" xfId="0" applyNumberFormat="1" applyFill="1"/>
    <xf numFmtId="0" fontId="9" fillId="0" borderId="0" xfId="0" applyNumberFormat="1" applyFont="1" applyFill="1"/>
    <xf numFmtId="0" fontId="12" fillId="0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0" borderId="0" xfId="0" pivotButton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0" fillId="0" borderId="0" xfId="0" applyFont="1" applyFill="1" applyBorder="1" applyAlignment="1">
      <alignment wrapText="1"/>
    </xf>
    <xf numFmtId="0" fontId="0" fillId="0" borderId="0" xfId="0" applyAlignment="1">
      <alignment horizontal="center" vertical="center" wrapText="1"/>
    </xf>
    <xf numFmtId="0" fontId="13" fillId="0" borderId="0" xfId="0" applyFont="1" applyFill="1" applyAlignment="1">
      <alignment vertical="center"/>
    </xf>
    <xf numFmtId="0" fontId="14" fillId="0" borderId="0" xfId="0" applyFont="1" applyFill="1" applyAlignment="1">
      <alignment vertical="center"/>
    </xf>
    <xf numFmtId="0" fontId="15" fillId="0" borderId="0" xfId="0" applyFont="1"/>
    <xf numFmtId="0" fontId="0" fillId="0" borderId="0" xfId="0" applyAlignment="1">
      <alignment horizontal="right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top"/>
    </xf>
    <xf numFmtId="0" fontId="17" fillId="7" borderId="4" xfId="0" applyFont="1" applyFill="1" applyBorder="1" applyProtection="1">
      <protection hidden="1"/>
    </xf>
    <xf numFmtId="0" fontId="17" fillId="7" borderId="5" xfId="0" applyFont="1" applyFill="1" applyBorder="1" applyAlignment="1" applyProtection="1">
      <alignment horizontal="right" vertical="top"/>
      <protection hidden="1"/>
    </xf>
    <xf numFmtId="0" fontId="17" fillId="7" borderId="5" xfId="0" applyFont="1" applyFill="1" applyBorder="1" applyProtection="1">
      <protection hidden="1"/>
    </xf>
    <xf numFmtId="0" fontId="17" fillId="7" borderId="6" xfId="0" applyFont="1" applyFill="1" applyBorder="1" applyProtection="1">
      <protection hidden="1"/>
    </xf>
    <xf numFmtId="0" fontId="18" fillId="7" borderId="10" xfId="0" applyFont="1" applyFill="1" applyBorder="1" applyAlignment="1" applyProtection="1">
      <alignment vertical="center"/>
      <protection hidden="1"/>
    </xf>
    <xf numFmtId="0" fontId="19" fillId="11" borderId="11" xfId="0" applyFont="1" applyFill="1" applyBorder="1" applyAlignment="1" applyProtection="1">
      <alignment horizontal="center" vertical="center"/>
      <protection hidden="1"/>
    </xf>
    <xf numFmtId="0" fontId="20" fillId="7" borderId="0" xfId="0" applyFont="1" applyFill="1" applyBorder="1" applyAlignment="1" applyProtection="1">
      <alignment horizontal="center" vertical="center"/>
      <protection hidden="1"/>
    </xf>
    <xf numFmtId="0" fontId="19" fillId="12" borderId="11" xfId="0" applyFont="1" applyFill="1" applyBorder="1" applyAlignment="1" applyProtection="1">
      <alignment horizontal="center" vertical="center"/>
      <protection hidden="1"/>
    </xf>
    <xf numFmtId="0" fontId="18" fillId="7" borderId="12" xfId="0" applyFont="1" applyFill="1" applyBorder="1" applyAlignment="1" applyProtection="1">
      <alignment vertical="center"/>
      <protection hidden="1"/>
    </xf>
    <xf numFmtId="0" fontId="21" fillId="0" borderId="0" xfId="0" applyFont="1" applyAlignment="1">
      <alignment vertical="center"/>
    </xf>
    <xf numFmtId="0" fontId="17" fillId="7" borderId="10" xfId="0" applyFont="1" applyFill="1" applyBorder="1" applyProtection="1">
      <protection hidden="1"/>
    </xf>
    <xf numFmtId="0" fontId="17" fillId="7" borderId="0" xfId="0" applyFont="1" applyFill="1" applyBorder="1" applyAlignment="1" applyProtection="1">
      <alignment horizontal="right" vertical="top"/>
      <protection hidden="1"/>
    </xf>
    <xf numFmtId="0" fontId="17" fillId="7" borderId="0" xfId="0" applyFont="1" applyFill="1" applyBorder="1" applyProtection="1">
      <protection hidden="1"/>
    </xf>
    <xf numFmtId="0" fontId="17" fillId="7" borderId="12" xfId="0" applyFont="1" applyFill="1" applyBorder="1" applyProtection="1">
      <protection hidden="1"/>
    </xf>
    <xf numFmtId="0" fontId="0" fillId="0" borderId="0" xfId="0" applyAlignment="1">
      <alignment horizontal="left" vertical="center" indent="1"/>
    </xf>
    <xf numFmtId="0" fontId="17" fillId="7" borderId="10" xfId="0" applyFont="1" applyFill="1" applyBorder="1" applyAlignment="1" applyProtection="1">
      <alignment horizontal="left" vertical="center" indent="1"/>
      <protection hidden="1"/>
    </xf>
    <xf numFmtId="166" fontId="22" fillId="8" borderId="2" xfId="0" applyNumberFormat="1" applyFont="1" applyFill="1" applyBorder="1" applyAlignment="1" applyProtection="1">
      <alignment horizontal="left" vertical="center" wrapText="1"/>
      <protection hidden="1"/>
    </xf>
    <xf numFmtId="166" fontId="22" fillId="7" borderId="0" xfId="0" applyNumberFormat="1" applyFont="1" applyFill="1" applyBorder="1" applyAlignment="1" applyProtection="1">
      <alignment horizontal="left" vertical="center" wrapText="1"/>
      <protection hidden="1"/>
    </xf>
    <xf numFmtId="166" fontId="22" fillId="9" borderId="2" xfId="0" applyNumberFormat="1" applyFont="1" applyFill="1" applyBorder="1" applyAlignment="1" applyProtection="1">
      <alignment horizontal="left" vertical="center" wrapText="1"/>
      <protection hidden="1"/>
    </xf>
    <xf numFmtId="166" fontId="22" fillId="10" borderId="2" xfId="0" applyNumberFormat="1" applyFont="1" applyFill="1" applyBorder="1" applyAlignment="1" applyProtection="1">
      <alignment horizontal="left" vertical="center" wrapText="1"/>
      <protection hidden="1"/>
    </xf>
    <xf numFmtId="166" fontId="22" fillId="7" borderId="2" xfId="0" applyNumberFormat="1" applyFont="1" applyFill="1" applyBorder="1" applyAlignment="1" applyProtection="1">
      <alignment horizontal="left" vertical="center" wrapText="1"/>
      <protection hidden="1"/>
    </xf>
    <xf numFmtId="0" fontId="17" fillId="7" borderId="12" xfId="0" applyFont="1" applyFill="1" applyBorder="1" applyAlignment="1" applyProtection="1">
      <alignment horizontal="left" vertical="center" indent="1"/>
      <protection hidden="1"/>
    </xf>
    <xf numFmtId="166" fontId="22" fillId="8" borderId="3" xfId="0" applyNumberFormat="1" applyFont="1" applyFill="1" applyBorder="1" applyAlignment="1" applyProtection="1">
      <alignment horizontal="left" vertical="center" wrapText="1"/>
      <protection hidden="1"/>
    </xf>
    <xf numFmtId="166" fontId="22" fillId="9" borderId="3" xfId="0" applyNumberFormat="1" applyFont="1" applyFill="1" applyBorder="1" applyAlignment="1" applyProtection="1">
      <alignment horizontal="left" vertical="center" wrapText="1"/>
      <protection hidden="1"/>
    </xf>
    <xf numFmtId="166" fontId="22" fillId="10" borderId="3" xfId="0" applyNumberFormat="1" applyFont="1" applyFill="1" applyBorder="1" applyAlignment="1" applyProtection="1">
      <alignment horizontal="left" vertical="center" wrapText="1"/>
      <protection hidden="1"/>
    </xf>
    <xf numFmtId="166" fontId="22" fillId="7" borderId="3" xfId="0" applyNumberFormat="1" applyFont="1" applyFill="1" applyBorder="1" applyAlignment="1" applyProtection="1">
      <alignment horizontal="left" vertical="center" wrapText="1"/>
      <protection hidden="1"/>
    </xf>
    <xf numFmtId="166" fontId="22" fillId="10" borderId="13" xfId="0" applyNumberFormat="1" applyFont="1" applyFill="1" applyBorder="1" applyAlignment="1" applyProtection="1">
      <alignment horizontal="left" vertical="center" wrapText="1"/>
      <protection hidden="1"/>
    </xf>
    <xf numFmtId="166" fontId="22" fillId="7" borderId="13" xfId="0" applyNumberFormat="1" applyFont="1" applyFill="1" applyBorder="1" applyAlignment="1" applyProtection="1">
      <alignment horizontal="left" vertical="center" wrapText="1"/>
      <protection hidden="1"/>
    </xf>
    <xf numFmtId="166" fontId="22" fillId="9" borderId="13" xfId="0" applyNumberFormat="1" applyFont="1" applyFill="1" applyBorder="1" applyAlignment="1" applyProtection="1">
      <alignment horizontal="left" vertical="center" wrapText="1"/>
      <protection hidden="1"/>
    </xf>
    <xf numFmtId="166" fontId="22" fillId="8" borderId="13" xfId="0" applyNumberFormat="1" applyFont="1" applyFill="1" applyBorder="1" applyAlignment="1" applyProtection="1">
      <alignment horizontal="left" vertical="center" wrapText="1"/>
      <protection hidden="1"/>
    </xf>
    <xf numFmtId="166" fontId="22" fillId="9" borderId="0" xfId="0" applyNumberFormat="1" applyFont="1" applyFill="1" applyBorder="1" applyAlignment="1" applyProtection="1">
      <alignment horizontal="left" vertical="center" wrapText="1"/>
      <protection hidden="1"/>
    </xf>
    <xf numFmtId="166" fontId="22" fillId="10" borderId="0" xfId="0" applyNumberFormat="1" applyFont="1" applyFill="1" applyBorder="1" applyAlignment="1" applyProtection="1">
      <alignment horizontal="left" vertical="center" wrapText="1"/>
      <protection hidden="1"/>
    </xf>
    <xf numFmtId="166" fontId="23" fillId="7" borderId="0" xfId="0" applyNumberFormat="1" applyFont="1" applyFill="1" applyBorder="1" applyAlignment="1" applyProtection="1">
      <alignment horizontal="left" vertical="center" wrapText="1"/>
      <protection hidden="1"/>
    </xf>
    <xf numFmtId="0" fontId="17" fillId="7" borderId="7" xfId="0" applyFont="1" applyFill="1" applyBorder="1" applyProtection="1">
      <protection hidden="1"/>
    </xf>
    <xf numFmtId="0" fontId="17" fillId="7" borderId="8" xfId="0" applyFont="1" applyFill="1" applyBorder="1" applyAlignment="1" applyProtection="1">
      <alignment horizontal="right" vertical="top"/>
      <protection hidden="1"/>
    </xf>
    <xf numFmtId="0" fontId="17" fillId="7" borderId="8" xfId="0" applyFont="1" applyFill="1" applyBorder="1" applyProtection="1">
      <protection hidden="1"/>
    </xf>
    <xf numFmtId="0" fontId="17" fillId="7" borderId="9" xfId="0" applyFont="1" applyFill="1" applyBorder="1" applyProtection="1">
      <protection hidden="1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6" fillId="7" borderId="4" xfId="0" applyFont="1" applyFill="1" applyBorder="1" applyAlignment="1" applyProtection="1">
      <alignment horizontal="center" vertical="center"/>
      <protection locked="0"/>
    </xf>
    <xf numFmtId="0" fontId="16" fillId="7" borderId="5" xfId="0" applyFont="1" applyFill="1" applyBorder="1" applyAlignment="1" applyProtection="1">
      <alignment horizontal="center" vertical="center"/>
      <protection locked="0"/>
    </xf>
    <xf numFmtId="0" fontId="16" fillId="7" borderId="6" xfId="0" applyFont="1" applyFill="1" applyBorder="1" applyAlignment="1" applyProtection="1">
      <alignment horizontal="center" vertical="center"/>
      <protection locked="0"/>
    </xf>
    <xf numFmtId="0" fontId="16" fillId="7" borderId="7" xfId="0" applyFont="1" applyFill="1" applyBorder="1" applyAlignment="1" applyProtection="1">
      <alignment horizontal="center" vertical="center"/>
      <protection locked="0"/>
    </xf>
    <xf numFmtId="0" fontId="16" fillId="7" borderId="8" xfId="0" applyFont="1" applyFill="1" applyBorder="1" applyAlignment="1" applyProtection="1">
      <alignment horizontal="center" vertical="center"/>
      <protection locked="0"/>
    </xf>
    <xf numFmtId="0" fontId="16" fillId="7" borderId="9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vertical/>
        <horizontal/>
      </border>
    </dxf>
    <dxf>
      <alignment wrapText="1"/>
    </dxf>
    <dxf>
      <alignment vertical="center"/>
    </dxf>
    <dxf>
      <alignment horizontal="center"/>
    </dxf>
    <dxf>
      <alignment vertical="center"/>
    </dxf>
    <dxf>
      <alignment horizontal="center"/>
    </dxf>
    <dxf>
      <alignment wrapText="1"/>
    </dxf>
    <dxf>
      <font>
        <sz val="14"/>
      </font>
    </dxf>
    <dxf>
      <font>
        <sz val="14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sz val="16"/>
      </font>
    </dxf>
    <dxf>
      <alignment horizontal="center"/>
    </dxf>
    <dxf>
      <alignment vertical="center"/>
    </dxf>
    <dxf>
      <font>
        <sz val="12"/>
      </font>
    </dxf>
    <dxf>
      <font>
        <b/>
      </font>
    </dxf>
    <dxf>
      <fill>
        <patternFill patternType="solid">
          <bgColor rgb="FF66FFFF"/>
        </patternFill>
      </fill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horizontal="center"/>
    </dxf>
    <dxf>
      <font>
        <b val="0"/>
      </font>
    </dxf>
    <dxf>
      <font>
        <b val="0"/>
      </font>
    </dxf>
    <dxf>
      <font>
        <b val="0"/>
      </font>
    </dxf>
    <dxf>
      <font>
        <sz val="14"/>
      </font>
    </dxf>
    <dxf>
      <font>
        <sz val="14"/>
      </font>
    </dxf>
    <dxf>
      <font>
        <sz val="14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color theme="2" tint="-0.749992370372631"/>
      </font>
    </dxf>
    <dxf>
      <fill>
        <patternFill patternType="solid">
          <bgColor rgb="FF00B0F0"/>
        </patternFill>
      </fill>
    </dxf>
    <dxf>
      <font>
        <sz val="12"/>
      </font>
    </dxf>
    <dxf>
      <font>
        <name val="Times New Roman"/>
        <family val="1"/>
        <scheme val="none"/>
      </font>
    </dxf>
    <dxf>
      <font>
        <b val="0"/>
      </font>
    </dxf>
    <dxf>
      <font>
        <name val="Calibri Light"/>
        <scheme val="major"/>
      </font>
    </dxf>
    <dxf>
      <font>
        <b val="0"/>
      </font>
    </dxf>
    <dxf>
      <font>
        <sz val="12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wrapText="1"/>
    </dxf>
    <dxf>
      <font>
        <sz val="16"/>
      </font>
    </dxf>
    <dxf>
      <font>
        <color rgb="FFFF0000"/>
      </font>
    </dxf>
    <dxf>
      <font>
        <sz val="16"/>
      </font>
    </dxf>
    <dxf>
      <font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A7D00"/>
        <name val="Calibri"/>
        <family val="2"/>
        <scheme val="minor"/>
      </font>
      <fill>
        <patternFill patternType="solid">
          <fgColor indexed="65"/>
          <bgColor rgb="FFF2F2F2"/>
        </patternFill>
      </fill>
      <border diagonalUp="0" diagonalDown="0" outline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theme="0"/>
      </font>
    </dxf>
    <dxf>
      <alignment horizontal="center" readingOrder="0"/>
    </dxf>
    <dxf>
      <alignment horizont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right" readingOrder="0"/>
    </dxf>
    <dxf>
      <alignment vertical="center" readingOrder="0"/>
    </dxf>
    <dxf>
      <numFmt numFmtId="167" formatCode="m/d/yyyy"/>
    </dxf>
    <dxf>
      <numFmt numFmtId="164" formatCode="0.0"/>
    </dxf>
    <dxf>
      <alignment horizontal="right" vertical="bottom" textRotation="0" wrapText="0" indent="0" justifyLastLine="0" shrinkToFit="0" readingOrder="0"/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66FFFF"/>
        </patternFill>
      </fill>
      <border>
        <left style="double">
          <color auto="1"/>
        </left>
        <top style="double">
          <color auto="1"/>
        </top>
        <bottom style="double">
          <color auto="1"/>
        </bottom>
      </border>
    </dxf>
    <dxf>
      <border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/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</border>
    </dxf>
  </dxfs>
  <tableStyles count="6" defaultTableStyle="TableStyleMedium2" defaultPivotStyle="Style de tableau croisé dynamique 4">
    <tableStyle name="Style de tableau croisé dynamique 1" table="0" count="1" xr9:uid="{AAFB8E7C-3BBB-484A-B686-7CD6869483AC}">
      <tableStyleElement type="firstSubtotalColumn" dxfId="103"/>
    </tableStyle>
    <tableStyle name="Style de tableau croisé dynamique 2" table="0" count="1" xr9:uid="{5130F21B-CA12-4AC9-A0B5-1CC3B7056D2A}">
      <tableStyleElement type="firstSubtotalRow" dxfId="102"/>
    </tableStyle>
    <tableStyle name="Style de tableau croisé dynamique 3" table="0" count="1" xr9:uid="{6F9528A7-2E45-43CE-8D65-500DBF10EA17}">
      <tableStyleElement type="totalRow" dxfId="101"/>
    </tableStyle>
    <tableStyle name="Style de tableau croisé dynamique 4" table="0" count="4" xr9:uid="{AA0E2A79-6C71-47A7-98BA-0CE3547A1C93}">
      <tableStyleElement type="totalRow" dxfId="100"/>
      <tableStyleElement type="firstHeaderCell" dxfId="99"/>
      <tableStyleElement type="firstSubtotalColumn" dxfId="98"/>
      <tableStyleElement type="firstColumnSubheading" dxfId="97"/>
    </tableStyle>
    <tableStyle name="Style de tableau croisé dynamique 5" table="0" count="1" xr9:uid="{FCE2787C-86BF-4646-82E2-589F599C3CEE}">
      <tableStyleElement type="pageFieldValues" dxfId="96"/>
    </tableStyle>
    <tableStyle name="Style de tableau croisé dynamique 6" table="0" count="3" xr9:uid="{79546794-0BD5-49BD-96C4-9EFDF5107B08}">
      <tableStyleElement type="headerRow" dxfId="95"/>
      <tableStyleElement type="firstSubtotalRow" dxfId="94"/>
      <tableStyleElement type="firstColumnSubheading" dxfId="93"/>
    </tableStyle>
  </tableStyles>
  <colors>
    <mruColors>
      <color rgb="FFFFCCCC"/>
      <color rgb="FFFCD5B4"/>
      <color rgb="FFC5D9F1"/>
      <color rgb="FF95B3D7"/>
      <color rgb="FF66FF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7/relationships/slicerCache" Target="slicerCaches/slicerCache5.xml"/><Relationship Id="rId18" Type="http://schemas.openxmlformats.org/officeDocument/2006/relationships/theme" Target="theme/theme1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externalLink" Target="externalLinks/externalLink1.xml"/><Relationship Id="rId12" Type="http://schemas.microsoft.com/office/2007/relationships/slicerCache" Target="slicerCaches/slicerCache4.xml"/><Relationship Id="rId17" Type="http://schemas.microsoft.com/office/2011/relationships/timelineCache" Target="timelineCaches/timelineCache2.xml"/><Relationship Id="rId25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6" Type="http://schemas.microsoft.com/office/2011/relationships/timelineCache" Target="timelineCaches/timelineCache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24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microsoft.com/office/2007/relationships/slicerCache" Target="slicerCaches/slicerCache7.xml"/><Relationship Id="rId23" Type="http://schemas.openxmlformats.org/officeDocument/2006/relationships/customXml" Target="../customXml/item2.xml"/><Relationship Id="rId10" Type="http://schemas.microsoft.com/office/2007/relationships/slicerCache" Target="slicerCaches/slicerCache2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7/relationships/slicerCache" Target="slicerCaches/slicerCache6.xml"/><Relationship Id="rId22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pivotSource>
    <c:name>[Suivi des formations pompiers test3.xlsm]Prestataires!TCD_presta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1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en-US" sz="1800" b="0" i="1">
                <a:latin typeface="Cooper Black" panose="0208090404030B020404" pitchFamily="18" charset="0"/>
              </a:rPr>
              <a:t>NOTE</a:t>
            </a:r>
            <a:r>
              <a:rPr lang="en-US" sz="1800" b="0" i="1" baseline="0">
                <a:latin typeface="Cooper Black" panose="0208090404030B020404" pitchFamily="18" charset="0"/>
              </a:rPr>
              <a:t>S SUR</a:t>
            </a:r>
            <a:r>
              <a:rPr lang="en-US" sz="1800" b="0" i="1">
                <a:latin typeface="Cooper Black" panose="0208090404030B020404" pitchFamily="18" charset="0"/>
              </a:rPr>
              <a:t> 5 DES RESTATAIRES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1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Prestataires!$AA$3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Prestataires!$Z$4:$Z$10</c:f>
              <c:strCache>
                <c:ptCount val="6"/>
                <c:pt idx="0">
                  <c:v>Yellow</c:v>
                </c:pt>
                <c:pt idx="1">
                  <c:v>Black</c:v>
                </c:pt>
                <c:pt idx="2">
                  <c:v>Pink</c:v>
                </c:pt>
                <c:pt idx="3">
                  <c:v>APAVE</c:v>
                </c:pt>
                <c:pt idx="4">
                  <c:v>Croix rouge</c:v>
                </c:pt>
                <c:pt idx="5">
                  <c:v>Interne</c:v>
                </c:pt>
              </c:strCache>
            </c:strRef>
          </c:cat>
          <c:val>
            <c:numRef>
              <c:f>Prestataires!$AA$4:$AA$10</c:f>
              <c:numCache>
                <c:formatCode>0.0</c:formatCode>
                <c:ptCount val="6"/>
                <c:pt idx="0">
                  <c:v>2</c:v>
                </c:pt>
                <c:pt idx="1">
                  <c:v>2.5</c:v>
                </c:pt>
                <c:pt idx="2">
                  <c:v>2.75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855-4DB6-BAA5-52FCF8C497D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15"/>
        <c:overlap val="-20"/>
        <c:axId val="384844744"/>
        <c:axId val="842081640"/>
      </c:barChart>
      <c:catAx>
        <c:axId val="38484474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081640"/>
        <c:crosses val="autoZero"/>
        <c:auto val="1"/>
        <c:lblAlgn val="ctr"/>
        <c:lblOffset val="100"/>
        <c:noMultiLvlLbl val="0"/>
      </c:catAx>
      <c:valAx>
        <c:axId val="842081640"/>
        <c:scaling>
          <c:orientation val="minMax"/>
        </c:scaling>
        <c:delete val="1"/>
        <c:axPos val="b"/>
        <c:numFmt formatCode="0.0" sourceLinked="1"/>
        <c:majorTickMark val="out"/>
        <c:minorTickMark val="none"/>
        <c:tickLblPos val="nextTo"/>
        <c:crossAx val="384844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formations pompiers test3.xlsm]Prestataires!Tableau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0" i="1" u="none" strike="noStrike" kern="1200" cap="all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en-US" sz="1800" b="0" i="1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rPr>
              <a:t>Total HEURES par formation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0" i="1" u="none" strike="noStrike" kern="1200" cap="all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6">
              <a:alpha val="88000"/>
            </a:schemeClr>
          </a:solidFill>
          <a:ln>
            <a:solidFill>
              <a:schemeClr val="accent6">
                <a:lumMod val="50000"/>
              </a:schemeClr>
            </a:solidFill>
          </a:ln>
          <a:effectLst/>
          <a:scene3d>
            <a:camera prst="orthographicFront"/>
            <a:lightRig rig="threePt" dir="t"/>
          </a:scene3d>
          <a:sp3d prstMaterial="flat">
            <a:contourClr>
              <a:schemeClr val="accent6">
                <a:lumMod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rgbClr val="70AD47">
                <a:alpha val="30000"/>
              </a:srgbClr>
            </a:solidFill>
            <a:ln>
              <a:solidFill>
                <a:sysClr val="window" lastClr="FFFFFF">
                  <a:alpha val="50000"/>
                </a:sysClr>
              </a:solidFill>
              <a:round/>
            </a:ln>
            <a:effectLst>
              <a:outerShdw blurRad="63500" dist="889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Prestataires!$W$2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>
              <a:solidFill>
                <a:schemeClr val="accent6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50000"/>
                </a:schemeClr>
              </a:contourClr>
            </a:sp3d>
          </c:spPr>
          <c:invertIfNegative val="0"/>
          <c:dLbls>
            <c:spPr>
              <a:solidFill>
                <a:srgbClr val="70AD47">
                  <a:alpha val="30000"/>
                </a:srgbClr>
              </a:solidFill>
              <a:ln>
                <a:solidFill>
                  <a:sysClr val="window" lastClr="FFFFFF">
                    <a:alpha val="50000"/>
                  </a:sys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Prestataires!$V$3:$V$15</c:f>
              <c:strCache>
                <c:ptCount val="12"/>
                <c:pt idx="0">
                  <c:v>Gestes de survie</c:v>
                </c:pt>
                <c:pt idx="1">
                  <c:v>FC PSE 1 et 2 (formation continue)</c:v>
                </c:pt>
                <c:pt idx="2">
                  <c:v>PSC 1 Gestes de premiers secours </c:v>
                </c:pt>
                <c:pt idx="3">
                  <c:v>PIC F</c:v>
                </c:pt>
                <c:pt idx="4">
                  <c:v>RAN SSIAP 3 (remise à niveau)</c:v>
                </c:pt>
                <c:pt idx="5">
                  <c:v>SSIAP 1</c:v>
                </c:pt>
                <c:pt idx="6">
                  <c:v>FC SSIAP 2 (formation continue)</c:v>
                </c:pt>
                <c:pt idx="7">
                  <c:v>PAE F PSC (Formateur en prévention et secours civiques)</c:v>
                </c:pt>
                <c:pt idx="8">
                  <c:v>SSIAP 2</c:v>
                </c:pt>
                <c:pt idx="9">
                  <c:v>PAE F PS (formateur Premier secours)</c:v>
                </c:pt>
                <c:pt idx="10">
                  <c:v>FOFO (Formateur de formateur)</c:v>
                </c:pt>
                <c:pt idx="11">
                  <c:v>SSIAP 3</c:v>
                </c:pt>
              </c:strCache>
            </c:strRef>
          </c:cat>
          <c:val>
            <c:numRef>
              <c:f>Prestataires!$W$3:$W$15</c:f>
              <c:numCache>
                <c:formatCode>0</c:formatCode>
                <c:ptCount val="12"/>
                <c:pt idx="0">
                  <c:v>8</c:v>
                </c:pt>
                <c:pt idx="1">
                  <c:v>8</c:v>
                </c:pt>
                <c:pt idx="2">
                  <c:v>10</c:v>
                </c:pt>
                <c:pt idx="3">
                  <c:v>28</c:v>
                </c:pt>
                <c:pt idx="4">
                  <c:v>35</c:v>
                </c:pt>
                <c:pt idx="5">
                  <c:v>35</c:v>
                </c:pt>
                <c:pt idx="6">
                  <c:v>46</c:v>
                </c:pt>
                <c:pt idx="7">
                  <c:v>70</c:v>
                </c:pt>
                <c:pt idx="8">
                  <c:v>70</c:v>
                </c:pt>
                <c:pt idx="9">
                  <c:v>85</c:v>
                </c:pt>
                <c:pt idx="10">
                  <c:v>140</c:v>
                </c:pt>
                <c:pt idx="11">
                  <c:v>520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959-45D0-B708-DC59DB5A05D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838804144"/>
        <c:axId val="1838511072"/>
        <c:axId val="0"/>
      </c:bar3DChart>
      <c:catAx>
        <c:axId val="1838804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8511072"/>
        <c:crosses val="autoZero"/>
        <c:auto val="1"/>
        <c:lblAlgn val="ctr"/>
        <c:lblOffset val="100"/>
        <c:noMultiLvlLbl val="0"/>
      </c:catAx>
      <c:valAx>
        <c:axId val="1838511072"/>
        <c:scaling>
          <c:orientation val="minMax"/>
        </c:scaling>
        <c:delete val="1"/>
        <c:axPos val="l"/>
        <c:numFmt formatCode="0" sourceLinked="1"/>
        <c:majorTickMark val="out"/>
        <c:minorTickMark val="none"/>
        <c:tickLblPos val="nextTo"/>
        <c:crossAx val="1838804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formations pompiers test3.xlsm]Agents!Tableau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Moyenne d'heures par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1400" b="1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Agents!$T$3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7EA-480D-874B-E0CA26DF764F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67EA-480D-874B-E0CA26DF764F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67EA-480D-874B-E0CA26DF764F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67EA-480D-874B-E0CA26DF764F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5-4BE9-8BEC-10F3902A62AF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5-4BE9-8BEC-10F3902A62AF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Agents!$S$4:$S$5</c:f>
              <c:strCache>
                <c:ptCount val="1"/>
                <c:pt idx="0">
                  <c:v>Service</c:v>
                </c:pt>
              </c:strCache>
            </c:strRef>
          </c:cat>
          <c:val>
            <c:numRef>
              <c:f>Agents!$T$4:$T$5</c:f>
              <c:numCache>
                <c:formatCode>0</c:formatCode>
                <c:ptCount val="1"/>
                <c:pt idx="0">
                  <c:v>81.15384615384616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94-410E-B020-A6C8138A0D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jpg"/><Relationship Id="rId3" Type="http://schemas.openxmlformats.org/officeDocument/2006/relationships/image" Target="../media/image4.svg"/><Relationship Id="rId7" Type="http://schemas.openxmlformats.org/officeDocument/2006/relationships/image" Target="../media/image8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svg"/><Relationship Id="rId4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180975</xdr:colOff>
          <xdr:row>0</xdr:row>
          <xdr:rowOff>19050</xdr:rowOff>
        </xdr:from>
        <xdr:to>
          <xdr:col>5</xdr:col>
          <xdr:colOff>2343150</xdr:colOff>
          <xdr:row>0</xdr:row>
          <xdr:rowOff>381000</xdr:rowOff>
        </xdr:to>
        <xdr:sp macro="" textlink="">
          <xdr:nvSpPr>
            <xdr:cNvPr id="2050" name="CommandButton4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38100</xdr:colOff>
      <xdr:row>0</xdr:row>
      <xdr:rowOff>28575</xdr:rowOff>
    </xdr:from>
    <xdr:to>
      <xdr:col>13</xdr:col>
      <xdr:colOff>455025</xdr:colOff>
      <xdr:row>0</xdr:row>
      <xdr:rowOff>400050</xdr:rowOff>
    </xdr:to>
    <xdr:sp macro="[0]!BoutonPrest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87175" y="28575"/>
          <a:ext cx="2160000" cy="371475"/>
        </a:xfrm>
        <a:prstGeom prst="round2Same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Prestataires</a:t>
          </a:r>
        </a:p>
      </xdr:txBody>
    </xdr:sp>
    <xdr:clientData/>
  </xdr:twoCellAnchor>
  <xdr:twoCellAnchor>
    <xdr:from>
      <xdr:col>13</xdr:col>
      <xdr:colOff>504825</xdr:colOff>
      <xdr:row>0</xdr:row>
      <xdr:rowOff>28575</xdr:rowOff>
    </xdr:from>
    <xdr:to>
      <xdr:col>16</xdr:col>
      <xdr:colOff>378825</xdr:colOff>
      <xdr:row>0</xdr:row>
      <xdr:rowOff>400050</xdr:rowOff>
    </xdr:to>
    <xdr:sp macro="[0]!boutonAgents" textlink="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3896975" y="28575"/>
          <a:ext cx="2160000" cy="371475"/>
        </a:xfrm>
        <a:prstGeom prst="round2Same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Agents</a:t>
          </a:r>
        </a:p>
      </xdr:txBody>
    </xdr:sp>
    <xdr:clientData/>
  </xdr:twoCellAnchor>
  <xdr:twoCellAnchor editAs="absolute">
    <xdr:from>
      <xdr:col>16</xdr:col>
      <xdr:colOff>676275</xdr:colOff>
      <xdr:row>0</xdr:row>
      <xdr:rowOff>0</xdr:rowOff>
    </xdr:from>
    <xdr:to>
      <xdr:col>18</xdr:col>
      <xdr:colOff>637942</xdr:colOff>
      <xdr:row>0</xdr:row>
      <xdr:rowOff>1496664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>
          <a:grpSpLocks noChangeAspect="1"/>
        </xdr:cNvGrpSpPr>
      </xdr:nvGrpSpPr>
      <xdr:grpSpPr>
        <a:xfrm>
          <a:off x="16354425" y="0"/>
          <a:ext cx="1485667" cy="1496664"/>
          <a:chOff x="5231427" y="3927233"/>
          <a:chExt cx="1080000" cy="1080000"/>
        </a:xfrm>
      </xdr:grpSpPr>
      <xdr:sp macro="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>
            <a:spLocks noChangeAspect="1"/>
          </xdr:cNvSpPr>
        </xdr:nvSpPr>
        <xdr:spPr>
          <a:xfrm>
            <a:off x="5231427" y="3927233"/>
            <a:ext cx="1080000" cy="1080000"/>
          </a:xfrm>
          <a:prstGeom prst="roundRect">
            <a:avLst/>
          </a:prstGeom>
          <a:noFill/>
          <a:ln w="63500" cmpd="thickThin">
            <a:solidFill>
              <a:srgbClr val="0070C0"/>
            </a:solidFill>
            <a:beve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AfficheRuban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>
            <a:spLocks/>
          </xdr:cNvSpPr>
        </xdr:nvSpPr>
        <xdr:spPr>
          <a:xfrm>
            <a:off x="5344245" y="4127047"/>
            <a:ext cx="864000" cy="252000"/>
          </a:xfrm>
          <a:prstGeom prst="roundRect">
            <a:avLst/>
          </a:prstGeom>
          <a:solidFill>
            <a:schemeClr val="accent5">
              <a:lumMod val="50000"/>
            </a:schemeClr>
          </a:solidFill>
          <a:ln>
            <a:noFill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>
                <a:solidFill>
                  <a:schemeClr val="bg1"/>
                </a:solidFill>
                <a:latin typeface="Agency FB" panose="020B0503020202020204" pitchFamily="34" charset="0"/>
              </a:rPr>
              <a:t>Affiche</a:t>
            </a:r>
            <a:r>
              <a:rPr lang="fr-FR" sz="800" b="1" baseline="0">
                <a:solidFill>
                  <a:schemeClr val="bg1"/>
                </a:solidFill>
                <a:latin typeface="Agency FB" panose="020B0503020202020204" pitchFamily="34" charset="0"/>
              </a:rPr>
              <a:t> RUBAN</a:t>
            </a:r>
            <a:endParaRPr lang="fr-FR" sz="800" b="1">
              <a:solidFill>
                <a:schemeClr val="bg1"/>
              </a:solidFill>
              <a:latin typeface="Agency FB" panose="020B0503020202020204" pitchFamily="34" charset="0"/>
            </a:endParaRPr>
          </a:p>
        </xdr:txBody>
      </xdr:sp>
      <xdr:sp macro="[0]!MasqueRuban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>
            <a:spLocks/>
          </xdr:cNvSpPr>
        </xdr:nvSpPr>
        <xdr:spPr>
          <a:xfrm>
            <a:off x="5344245" y="4497685"/>
            <a:ext cx="864000" cy="252000"/>
          </a:xfrm>
          <a:prstGeom prst="roundRect">
            <a:avLst/>
          </a:prstGeom>
          <a:solidFill>
            <a:schemeClr val="accent5">
              <a:lumMod val="50000"/>
            </a:schemeClr>
          </a:solidFill>
          <a:ln>
            <a:noFill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  <a:latin typeface="Agency FB" panose="020B0503020202020204" pitchFamily="34" charset="0"/>
              </a:rPr>
              <a:t>Masque</a:t>
            </a:r>
            <a:r>
              <a:rPr lang="fr-FR" sz="1200" b="1" baseline="0">
                <a:solidFill>
                  <a:schemeClr val="bg1"/>
                </a:solidFill>
                <a:latin typeface="Agency FB" panose="020B0503020202020204" pitchFamily="34" charset="0"/>
              </a:rPr>
              <a:t> RUBAN</a:t>
            </a:r>
            <a:endParaRPr lang="fr-FR" sz="1200" b="1">
              <a:solidFill>
                <a:schemeClr val="bg1"/>
              </a:solidFill>
              <a:latin typeface="Agency FB" panose="020B0503020202020204" pitchFamily="34" charset="0"/>
            </a:endParaRPr>
          </a:p>
        </xdr:txBody>
      </xdr:sp>
    </xdr:grpSp>
    <xdr:clientData/>
  </xdr:twoCellAnchor>
  <xdr:twoCellAnchor editAs="oneCell">
    <xdr:from>
      <xdr:col>13</xdr:col>
      <xdr:colOff>38100</xdr:colOff>
      <xdr:row>0</xdr:row>
      <xdr:rowOff>504825</xdr:rowOff>
    </xdr:from>
    <xdr:to>
      <xdr:col>14</xdr:col>
      <xdr:colOff>142875</xdr:colOff>
      <xdr:row>0</xdr:row>
      <xdr:rowOff>1371600</xdr:rowOff>
    </xdr:to>
    <xdr:pic macro="[0]!Quit_sans_sauv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30250" y="504825"/>
          <a:ext cx="866775" cy="866775"/>
        </a:xfrm>
        <a:prstGeom prst="rect">
          <a:avLst/>
        </a:prstGeom>
      </xdr:spPr>
    </xdr:pic>
    <xdr:clientData/>
  </xdr:twoCellAnchor>
  <xdr:twoCellAnchor editAs="oneCell">
    <xdr:from>
      <xdr:col>4</xdr:col>
      <xdr:colOff>209550</xdr:colOff>
      <xdr:row>0</xdr:row>
      <xdr:rowOff>9525</xdr:rowOff>
    </xdr:from>
    <xdr:to>
      <xdr:col>4</xdr:col>
      <xdr:colOff>666750</xdr:colOff>
      <xdr:row>0</xdr:row>
      <xdr:rowOff>466725</xdr:rowOff>
    </xdr:to>
    <xdr:pic macro="[0]!ChercheDerniereLigne">
      <xdr:nvPicPr>
        <xdr:cNvPr id="10" name="Graphique 9" descr="Flèches de chevron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 rot="5400000">
          <a:off x="4133850" y="9525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5</xdr:col>
      <xdr:colOff>2540775</xdr:colOff>
      <xdr:row>0</xdr:row>
      <xdr:rowOff>9525</xdr:rowOff>
    </xdr:from>
    <xdr:to>
      <xdr:col>6</xdr:col>
      <xdr:colOff>283350</xdr:colOff>
      <xdr:row>0</xdr:row>
      <xdr:rowOff>466725</xdr:rowOff>
    </xdr:to>
    <xdr:pic macro="[0]!CherchePremiereLigne">
      <xdr:nvPicPr>
        <xdr:cNvPr id="11" name="Graphique 10" descr="Flèches de chevron (droite à gauche)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 rot="5400000">
          <a:off x="7150875" y="9525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19</xdr:col>
      <xdr:colOff>342899</xdr:colOff>
      <xdr:row>0</xdr:row>
      <xdr:rowOff>0</xdr:rowOff>
    </xdr:from>
    <xdr:to>
      <xdr:col>21</xdr:col>
      <xdr:colOff>393775</xdr:colOff>
      <xdr:row>0</xdr:row>
      <xdr:rowOff>1630479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>
          <a:grpSpLocks noChangeAspect="1"/>
        </xdr:cNvGrpSpPr>
      </xdr:nvGrpSpPr>
      <xdr:grpSpPr>
        <a:xfrm>
          <a:off x="18307049" y="0"/>
          <a:ext cx="1574876" cy="1630479"/>
          <a:chOff x="8312729" y="1662545"/>
          <a:chExt cx="2222332" cy="2300787"/>
        </a:xfrm>
      </xdr:grpSpPr>
      <xdr:pic macro="[0]!Masquer_Feuilles">
        <xdr:nvPicPr>
          <xdr:cNvPr id="16" name="Graphique 6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312729" y="1662545"/>
            <a:ext cx="2160000" cy="2160000"/>
          </a:xfrm>
          <a:prstGeom prst="rect">
            <a:avLst/>
          </a:prstGeom>
        </xdr:spPr>
      </xdr:pic>
      <xdr:sp macro="[0]!Masquer_Feuilles" textlink="">
        <xdr:nvSpPr>
          <xdr:cNvPr id="17" name="ZoneTexte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 txBox="1"/>
        </xdr:nvSpPr>
        <xdr:spPr>
          <a:xfrm rot="20759709">
            <a:off x="8773475" y="3673796"/>
            <a:ext cx="1761586" cy="289536"/>
          </a:xfrm>
          <a:prstGeom prst="rect">
            <a:avLst/>
          </a:prstGeom>
          <a:solidFill>
            <a:schemeClr val="lt1"/>
          </a:solidFill>
          <a:ln w="19050" cap="rnd" cmpd="sng"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900">
                <a:latin typeface="Arial" panose="020B0604020202020204" pitchFamily="34" charset="0"/>
                <a:cs typeface="Arial" panose="020B0604020202020204" pitchFamily="34" charset="0"/>
              </a:rPr>
              <a:t>Masquer les feuilles</a:t>
            </a:r>
          </a:p>
        </xdr:txBody>
      </xdr:sp>
    </xdr:grpSp>
    <xdr:clientData/>
  </xdr:twoCellAnchor>
  <xdr:twoCellAnchor editAs="oneCell">
    <xdr:from>
      <xdr:col>21</xdr:col>
      <xdr:colOff>752484</xdr:colOff>
      <xdr:row>0</xdr:row>
      <xdr:rowOff>0</xdr:rowOff>
    </xdr:from>
    <xdr:to>
      <xdr:col>24</xdr:col>
      <xdr:colOff>3014</xdr:colOff>
      <xdr:row>0</xdr:row>
      <xdr:rowOff>1630084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pSpPr>
          <a:grpSpLocks noChangeAspect="1"/>
        </xdr:cNvGrpSpPr>
      </xdr:nvGrpSpPr>
      <xdr:grpSpPr>
        <a:xfrm>
          <a:off x="20240634" y="0"/>
          <a:ext cx="1536530" cy="1630084"/>
          <a:chOff x="10832522" y="1662545"/>
          <a:chExt cx="2160000" cy="2291516"/>
        </a:xfrm>
      </xdr:grpSpPr>
      <xdr:pic macro="[0]!AfficheFormulaire">
        <xdr:nvPicPr>
          <xdr:cNvPr id="19" name="Image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832522" y="1662545"/>
            <a:ext cx="2160000" cy="2160000"/>
          </a:xfrm>
          <a:prstGeom prst="rect">
            <a:avLst/>
          </a:prstGeom>
        </xdr:spPr>
      </xdr:pic>
      <xdr:sp macro="[0]!AfficheFormulaire" textlink="">
        <xdr:nvSpPr>
          <xdr:cNvPr id="20" name="ZoneTexte 19"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SpPr txBox="1"/>
        </xdr:nvSpPr>
        <xdr:spPr>
          <a:xfrm rot="20759709">
            <a:off x="11284537" y="3679907"/>
            <a:ext cx="1641411" cy="274154"/>
          </a:xfrm>
          <a:prstGeom prst="rect">
            <a:avLst/>
          </a:prstGeom>
          <a:solidFill>
            <a:schemeClr val="lt1"/>
          </a:solidFill>
          <a:ln w="19050" cap="rnd" cmpd="sng"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900">
                <a:latin typeface="Arial" panose="020B0604020202020204" pitchFamily="34" charset="0"/>
                <a:cs typeface="Arial" panose="020B0604020202020204" pitchFamily="34" charset="0"/>
              </a:rPr>
              <a:t>Afficher les feuilles</a:t>
            </a:r>
          </a:p>
        </xdr:txBody>
      </xdr:sp>
    </xdr:grpSp>
    <xdr:clientData/>
  </xdr:twoCellAnchor>
  <xdr:twoCellAnchor editAs="oneCell">
    <xdr:from>
      <xdr:col>11</xdr:col>
      <xdr:colOff>152401</xdr:colOff>
      <xdr:row>0</xdr:row>
      <xdr:rowOff>533401</xdr:rowOff>
    </xdr:from>
    <xdr:to>
      <xdr:col>12</xdr:col>
      <xdr:colOff>152401</xdr:colOff>
      <xdr:row>0</xdr:row>
      <xdr:rowOff>1423622</xdr:rowOff>
    </xdr:to>
    <xdr:pic macro="[0]!BoutonCalAnnuel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20551" y="533401"/>
          <a:ext cx="762000" cy="89022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1</xdr:row>
      <xdr:rowOff>0</xdr:rowOff>
    </xdr:from>
    <xdr:to>
      <xdr:col>5</xdr:col>
      <xdr:colOff>0</xdr:colOff>
      <xdr:row>51</xdr:row>
      <xdr:rowOff>42333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formation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571500"/>
              <a:ext cx="3743325" cy="874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2</xdr:col>
      <xdr:colOff>969375</xdr:colOff>
      <xdr:row>0</xdr:row>
      <xdr:rowOff>400050</xdr:rowOff>
    </xdr:to>
    <xdr:sp macro="[0]!boutonSuiviForma" textlink="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0" y="0"/>
          <a:ext cx="2160000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6</xdr:col>
      <xdr:colOff>0</xdr:colOff>
      <xdr:row>1</xdr:row>
      <xdr:rowOff>1</xdr:rowOff>
    </xdr:from>
    <xdr:to>
      <xdr:col>12</xdr:col>
      <xdr:colOff>0</xdr:colOff>
      <xdr:row>6</xdr:row>
      <xdr:rowOff>9525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67425" y="571501"/>
              <a:ext cx="9086850" cy="12287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5</xdr:col>
      <xdr:colOff>0</xdr:colOff>
      <xdr:row>14</xdr:row>
      <xdr:rowOff>0</xdr:rowOff>
    </xdr:from>
    <xdr:to>
      <xdr:col>13</xdr:col>
      <xdr:colOff>0</xdr:colOff>
      <xdr:row>30</xdr:row>
      <xdr:rowOff>171451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31</xdr:row>
      <xdr:rowOff>0</xdr:rowOff>
    </xdr:from>
    <xdr:to>
      <xdr:col>13</xdr:col>
      <xdr:colOff>0</xdr:colOff>
      <xdr:row>52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0</xdr:colOff>
      <xdr:row>6</xdr:row>
      <xdr:rowOff>0</xdr:rowOff>
    </xdr:from>
    <xdr:to>
      <xdr:col>12</xdr:col>
      <xdr:colOff>1</xdr:colOff>
      <xdr:row>14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prestataire">
              <a:extLst>
                <a:ext uri="{FF2B5EF4-FFF2-40B4-BE49-F238E27FC236}">
                  <a16:creationId xmlns:a16="http://schemas.microsoft.com/office/drawing/2014/main" id="{00000000-0008-0000-01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67425" y="1714500"/>
              <a:ext cx="9086851" cy="152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0</xdr:colOff>
      <xdr:row>0</xdr:row>
      <xdr:rowOff>9525</xdr:rowOff>
    </xdr:from>
    <xdr:to>
      <xdr:col>5</xdr:col>
      <xdr:colOff>102600</xdr:colOff>
      <xdr:row>0</xdr:row>
      <xdr:rowOff>409575</xdr:rowOff>
    </xdr:to>
    <xdr:sp macro="[0]!boutonAgents" textlink="">
      <xdr:nvSpPr>
        <xdr:cNvPr id="9" name="Rectangle : avec coins arrondis en haut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2181225" y="9525"/>
          <a:ext cx="2474325" cy="400050"/>
        </a:xfrm>
        <a:prstGeom prst="round2Same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Agents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15</xdr:row>
      <xdr:rowOff>80961</xdr:rowOff>
    </xdr:from>
    <xdr:to>
      <xdr:col>9</xdr:col>
      <xdr:colOff>0</xdr:colOff>
      <xdr:row>40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0</xdr:colOff>
      <xdr:row>1</xdr:row>
      <xdr:rowOff>0</xdr:rowOff>
    </xdr:from>
    <xdr:to>
      <xdr:col>17</xdr:col>
      <xdr:colOff>981075</xdr:colOff>
      <xdr:row>50</xdr:row>
      <xdr:rowOff>2117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Nom">
              <a:extLst>
                <a:ext uri="{FF2B5EF4-FFF2-40B4-BE49-F238E27FC236}">
                  <a16:creationId xmlns:a16="http://schemas.microsoft.com/office/drawing/2014/main" id="{00000000-0008-0000-02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16600" y="571500"/>
              <a:ext cx="4038600" cy="9991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342900</xdr:colOff>
      <xdr:row>7</xdr:row>
      <xdr:rowOff>66675</xdr:rowOff>
    </xdr:from>
    <xdr:to>
      <xdr:col>9</xdr:col>
      <xdr:colOff>0</xdr:colOff>
      <xdr:row>12</xdr:row>
      <xdr:rowOff>158750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état">
              <a:extLst>
                <a:ext uri="{FF2B5EF4-FFF2-40B4-BE49-F238E27FC236}">
                  <a16:creationId xmlns:a16="http://schemas.microsoft.com/office/drawing/2014/main" id="{00000000-0008-0000-0200-00000B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91300" y="2152650"/>
              <a:ext cx="7181850" cy="1133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0</xdr:colOff>
      <xdr:row>1</xdr:row>
      <xdr:rowOff>333375</xdr:rowOff>
    </xdr:from>
    <xdr:to>
      <xdr:col>9</xdr:col>
      <xdr:colOff>0</xdr:colOff>
      <xdr:row>8</xdr:row>
      <xdr:rowOff>12700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3" name="date 1">
              <a:extLst>
                <a:ext uri="{FF2B5EF4-FFF2-40B4-BE49-F238E27FC236}">
                  <a16:creationId xmlns:a16="http://schemas.microsoft.com/office/drawing/2014/main" id="{00000000-0008-0000-0200-00000D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29400" y="904875"/>
              <a:ext cx="7143750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</xdr:colOff>
      <xdr:row>1</xdr:row>
      <xdr:rowOff>247650</xdr:rowOff>
    </xdr:from>
    <xdr:to>
      <xdr:col>3</xdr:col>
      <xdr:colOff>0</xdr:colOff>
      <xdr:row>11</xdr:row>
      <xdr:rowOff>8468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2" name="prestataire 1">
              <a:extLst>
                <a:ext uri="{FF2B5EF4-FFF2-40B4-BE49-F238E27FC236}">
                  <a16:creationId xmlns:a16="http://schemas.microsoft.com/office/drawing/2014/main" id="{00000000-0008-0000-0200-00000C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" y="819150"/>
              <a:ext cx="6248399" cy="18954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16</xdr:row>
      <xdr:rowOff>0</xdr:rowOff>
    </xdr:from>
    <xdr:to>
      <xdr:col>3</xdr:col>
      <xdr:colOff>0</xdr:colOff>
      <xdr:row>46</xdr:row>
      <xdr:rowOff>137583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formation 1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3886200"/>
              <a:ext cx="6248400" cy="6200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2202450</xdr:colOff>
      <xdr:row>0</xdr:row>
      <xdr:rowOff>0</xdr:rowOff>
    </xdr:from>
    <xdr:to>
      <xdr:col>1</xdr:col>
      <xdr:colOff>314325</xdr:colOff>
      <xdr:row>0</xdr:row>
      <xdr:rowOff>400050</xdr:rowOff>
    </xdr:to>
    <xdr:sp macro="[0]!BoutonPresta" textlink="">
      <xdr:nvSpPr>
        <xdr:cNvPr id="4" name="Rectangle : avec coins arrondis en haut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202450" y="0"/>
          <a:ext cx="2160000" cy="400050"/>
        </a:xfrm>
        <a:prstGeom prst="round2Same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Prestataires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2160000</xdr:colOff>
      <xdr:row>0</xdr:row>
      <xdr:rowOff>396000</xdr:rowOff>
    </xdr:to>
    <xdr:sp macro="[0]!boutonSuiviForma" textlink="">
      <xdr:nvSpPr>
        <xdr:cNvPr id="3" name="Rectangle : avec coins arrondis en hau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0" y="0"/>
          <a:ext cx="2160000" cy="39600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3</xdr:col>
      <xdr:colOff>0</xdr:colOff>
      <xdr:row>16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Service">
              <a:extLst>
                <a:ext uri="{FF2B5EF4-FFF2-40B4-BE49-F238E27FC236}">
                  <a16:creationId xmlns:a16="http://schemas.microsoft.com/office/drawing/2014/main" id="{00000000-0008-0000-02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2686050"/>
              <a:ext cx="62484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752475</xdr:colOff>
      <xdr:row>0</xdr:row>
      <xdr:rowOff>76200</xdr:rowOff>
    </xdr:from>
    <xdr:to>
      <xdr:col>30</xdr:col>
      <xdr:colOff>631767</xdr:colOff>
      <xdr:row>2</xdr:row>
      <xdr:rowOff>238125</xdr:rowOff>
    </xdr:to>
    <xdr:sp macro="[0]!boutonSuiviForm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2230100" y="76200"/>
          <a:ext cx="2165292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%20finalis&#233;/Calendrier_annuel_2020_Excel_v2-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_annuel"/>
      <sheetName val="Calendrier_paysage"/>
      <sheetName val="Calendrier_portrait"/>
    </sheetNames>
    <sheetDataSet>
      <sheetData sheetId="0">
        <row r="5">
          <cell r="F5">
            <v>2020</v>
          </cell>
        </row>
        <row r="6">
          <cell r="F6">
            <v>1</v>
          </cell>
        </row>
        <row r="7">
          <cell r="F7" t="str">
            <v>12/2020</v>
          </cell>
        </row>
      </sheetData>
      <sheetData sheetId="1">
        <row r="5">
          <cell r="C5" t="str">
            <v>Janvier</v>
          </cell>
          <cell r="F5" t="str">
            <v>Février</v>
          </cell>
          <cell r="I5" t="str">
            <v>Mars</v>
          </cell>
          <cell r="L5" t="str">
            <v>Avril</v>
          </cell>
          <cell r="O5" t="str">
            <v>Mai</v>
          </cell>
          <cell r="R5" t="str">
            <v>Juin</v>
          </cell>
          <cell r="U5" t="str">
            <v>Juillet</v>
          </cell>
          <cell r="X5" t="str">
            <v>Août</v>
          </cell>
          <cell r="AA5" t="str">
            <v>Septembre</v>
          </cell>
          <cell r="AD5" t="str">
            <v>Octobre</v>
          </cell>
          <cell r="AG5" t="str">
            <v>Novembre</v>
          </cell>
          <cell r="AJ5" t="str">
            <v>Décembre</v>
          </cell>
        </row>
        <row r="7">
          <cell r="C7">
            <v>43831</v>
          </cell>
          <cell r="F7">
            <v>43862</v>
          </cell>
          <cell r="I7">
            <v>43891</v>
          </cell>
          <cell r="L7">
            <v>43922</v>
          </cell>
          <cell r="O7">
            <v>43952</v>
          </cell>
          <cell r="R7">
            <v>43983</v>
          </cell>
          <cell r="U7">
            <v>44013</v>
          </cell>
          <cell r="X7">
            <v>44044</v>
          </cell>
          <cell r="AA7">
            <v>44075</v>
          </cell>
          <cell r="AD7">
            <v>44105</v>
          </cell>
          <cell r="AG7">
            <v>44136</v>
          </cell>
          <cell r="AJ7">
            <v>44166</v>
          </cell>
        </row>
        <row r="8">
          <cell r="C8">
            <v>43832</v>
          </cell>
          <cell r="F8">
            <v>43863</v>
          </cell>
          <cell r="I8">
            <v>43892</v>
          </cell>
          <cell r="L8">
            <v>43923</v>
          </cell>
          <cell r="O8">
            <v>43953</v>
          </cell>
          <cell r="R8">
            <v>43984</v>
          </cell>
          <cell r="U8">
            <v>44014</v>
          </cell>
          <cell r="X8">
            <v>44045</v>
          </cell>
          <cell r="AA8">
            <v>44076</v>
          </cell>
          <cell r="AD8">
            <v>44106</v>
          </cell>
          <cell r="AG8">
            <v>44137</v>
          </cell>
          <cell r="AJ8">
            <v>44167</v>
          </cell>
        </row>
        <row r="9">
          <cell r="C9">
            <v>43833</v>
          </cell>
          <cell r="F9">
            <v>43864</v>
          </cell>
          <cell r="I9">
            <v>43893</v>
          </cell>
          <cell r="L9">
            <v>43924</v>
          </cell>
          <cell r="O9">
            <v>43954</v>
          </cell>
          <cell r="R9">
            <v>43985</v>
          </cell>
          <cell r="U9">
            <v>44015</v>
          </cell>
          <cell r="X9">
            <v>44046</v>
          </cell>
          <cell r="AA9">
            <v>44077</v>
          </cell>
          <cell r="AD9">
            <v>44107</v>
          </cell>
          <cell r="AG9">
            <v>44138</v>
          </cell>
          <cell r="AJ9">
            <v>44168</v>
          </cell>
        </row>
        <row r="10">
          <cell r="C10">
            <v>43834</v>
          </cell>
          <cell r="F10">
            <v>43865</v>
          </cell>
          <cell r="I10">
            <v>43894</v>
          </cell>
          <cell r="L10">
            <v>43925</v>
          </cell>
          <cell r="O10">
            <v>43955</v>
          </cell>
          <cell r="R10">
            <v>43986</v>
          </cell>
          <cell r="U10">
            <v>44016</v>
          </cell>
          <cell r="X10">
            <v>44047</v>
          </cell>
          <cell r="AA10">
            <v>44078</v>
          </cell>
          <cell r="AD10">
            <v>44108</v>
          </cell>
          <cell r="AG10">
            <v>44139</v>
          </cell>
          <cell r="AJ10">
            <v>44169</v>
          </cell>
        </row>
        <row r="11">
          <cell r="C11">
            <v>43835</v>
          </cell>
          <cell r="F11">
            <v>43866</v>
          </cell>
          <cell r="I11">
            <v>43895</v>
          </cell>
          <cell r="L11">
            <v>43926</v>
          </cell>
          <cell r="O11">
            <v>43956</v>
          </cell>
          <cell r="R11">
            <v>43987</v>
          </cell>
          <cell r="U11">
            <v>44017</v>
          </cell>
          <cell r="X11">
            <v>44048</v>
          </cell>
          <cell r="AA11">
            <v>44079</v>
          </cell>
          <cell r="AD11">
            <v>44109</v>
          </cell>
          <cell r="AG11">
            <v>44140</v>
          </cell>
          <cell r="AJ11">
            <v>44170</v>
          </cell>
        </row>
        <row r="12">
          <cell r="C12">
            <v>43836</v>
          </cell>
          <cell r="F12">
            <v>43867</v>
          </cell>
          <cell r="I12">
            <v>43896</v>
          </cell>
          <cell r="L12">
            <v>43927</v>
          </cell>
          <cell r="O12">
            <v>43957</v>
          </cell>
          <cell r="R12">
            <v>43988</v>
          </cell>
          <cell r="U12">
            <v>44018</v>
          </cell>
          <cell r="X12">
            <v>44049</v>
          </cell>
          <cell r="AA12">
            <v>44080</v>
          </cell>
          <cell r="AD12">
            <v>44110</v>
          </cell>
          <cell r="AG12">
            <v>44141</v>
          </cell>
          <cell r="AJ12">
            <v>44171</v>
          </cell>
        </row>
        <row r="13">
          <cell r="C13">
            <v>43837</v>
          </cell>
          <cell r="F13">
            <v>43868</v>
          </cell>
          <cell r="I13">
            <v>43897</v>
          </cell>
          <cell r="L13">
            <v>43928</v>
          </cell>
          <cell r="O13">
            <v>43958</v>
          </cell>
          <cell r="R13">
            <v>43989</v>
          </cell>
          <cell r="U13">
            <v>44019</v>
          </cell>
          <cell r="X13">
            <v>44050</v>
          </cell>
          <cell r="AA13">
            <v>44081</v>
          </cell>
          <cell r="AD13">
            <v>44111</v>
          </cell>
          <cell r="AG13">
            <v>44142</v>
          </cell>
          <cell r="AJ13">
            <v>44172</v>
          </cell>
        </row>
        <row r="14">
          <cell r="C14">
            <v>43838</v>
          </cell>
          <cell r="F14">
            <v>43869</v>
          </cell>
          <cell r="I14">
            <v>43898</v>
          </cell>
          <cell r="L14">
            <v>43929</v>
          </cell>
          <cell r="O14">
            <v>43959</v>
          </cell>
          <cell r="R14">
            <v>43990</v>
          </cell>
          <cell r="U14">
            <v>44020</v>
          </cell>
          <cell r="X14">
            <v>44051</v>
          </cell>
          <cell r="AA14">
            <v>44082</v>
          </cell>
          <cell r="AD14">
            <v>44112</v>
          </cell>
          <cell r="AG14">
            <v>44143</v>
          </cell>
          <cell r="AJ14">
            <v>44173</v>
          </cell>
        </row>
        <row r="15">
          <cell r="C15">
            <v>43839</v>
          </cell>
          <cell r="F15">
            <v>43870</v>
          </cell>
          <cell r="I15">
            <v>43899</v>
          </cell>
          <cell r="L15">
            <v>43930</v>
          </cell>
          <cell r="O15">
            <v>43960</v>
          </cell>
          <cell r="R15">
            <v>43991</v>
          </cell>
          <cell r="U15">
            <v>44021</v>
          </cell>
          <cell r="X15">
            <v>44052</v>
          </cell>
          <cell r="AA15">
            <v>44083</v>
          </cell>
          <cell r="AD15">
            <v>44113</v>
          </cell>
          <cell r="AG15">
            <v>44144</v>
          </cell>
          <cell r="AJ15">
            <v>44174</v>
          </cell>
        </row>
        <row r="16">
          <cell r="C16">
            <v>43840</v>
          </cell>
          <cell r="F16">
            <v>43871</v>
          </cell>
          <cell r="I16">
            <v>43900</v>
          </cell>
          <cell r="L16">
            <v>43931</v>
          </cell>
          <cell r="O16">
            <v>43961</v>
          </cell>
          <cell r="R16">
            <v>43992</v>
          </cell>
          <cell r="U16">
            <v>44022</v>
          </cell>
          <cell r="X16">
            <v>44053</v>
          </cell>
          <cell r="AA16">
            <v>44084</v>
          </cell>
          <cell r="AD16">
            <v>44114</v>
          </cell>
          <cell r="AG16">
            <v>44145</v>
          </cell>
          <cell r="AJ16">
            <v>44175</v>
          </cell>
        </row>
        <row r="17">
          <cell r="C17">
            <v>43841</v>
          </cell>
          <cell r="F17">
            <v>43872</v>
          </cell>
          <cell r="I17">
            <v>43901</v>
          </cell>
          <cell r="L17">
            <v>43932</v>
          </cell>
          <cell r="O17">
            <v>43962</v>
          </cell>
          <cell r="R17">
            <v>43993</v>
          </cell>
          <cell r="U17">
            <v>44023</v>
          </cell>
          <cell r="X17">
            <v>44054</v>
          </cell>
          <cell r="AA17">
            <v>44085</v>
          </cell>
          <cell r="AD17">
            <v>44115</v>
          </cell>
          <cell r="AG17">
            <v>44146</v>
          </cell>
          <cell r="AJ17">
            <v>44176</v>
          </cell>
        </row>
        <row r="18">
          <cell r="C18">
            <v>43842</v>
          </cell>
          <cell r="F18">
            <v>43873</v>
          </cell>
          <cell r="I18">
            <v>43902</v>
          </cell>
          <cell r="L18">
            <v>43933</v>
          </cell>
          <cell r="O18">
            <v>43963</v>
          </cell>
          <cell r="R18">
            <v>43994</v>
          </cell>
          <cell r="U18">
            <v>44024</v>
          </cell>
          <cell r="X18">
            <v>44055</v>
          </cell>
          <cell r="AA18">
            <v>44086</v>
          </cell>
          <cell r="AD18">
            <v>44116</v>
          </cell>
          <cell r="AG18">
            <v>44147</v>
          </cell>
          <cell r="AJ18">
            <v>44177</v>
          </cell>
        </row>
        <row r="19">
          <cell r="C19">
            <v>43843</v>
          </cell>
          <cell r="F19">
            <v>43874</v>
          </cell>
          <cell r="I19">
            <v>43903</v>
          </cell>
          <cell r="L19">
            <v>43934</v>
          </cell>
          <cell r="O19">
            <v>43964</v>
          </cell>
          <cell r="R19">
            <v>43995</v>
          </cell>
          <cell r="U19">
            <v>44025</v>
          </cell>
          <cell r="X19">
            <v>44056</v>
          </cell>
          <cell r="AA19">
            <v>44087</v>
          </cell>
          <cell r="AD19">
            <v>44117</v>
          </cell>
          <cell r="AG19">
            <v>44148</v>
          </cell>
          <cell r="AJ19">
            <v>44178</v>
          </cell>
        </row>
        <row r="20">
          <cell r="C20">
            <v>43844</v>
          </cell>
          <cell r="F20">
            <v>43875</v>
          </cell>
          <cell r="I20">
            <v>43904</v>
          </cell>
          <cell r="L20">
            <v>43935</v>
          </cell>
          <cell r="O20">
            <v>43965</v>
          </cell>
          <cell r="R20">
            <v>43996</v>
          </cell>
          <cell r="U20">
            <v>44026</v>
          </cell>
          <cell r="X20">
            <v>44057</v>
          </cell>
          <cell r="AA20">
            <v>44088</v>
          </cell>
          <cell r="AD20">
            <v>44118</v>
          </cell>
          <cell r="AG20">
            <v>44149</v>
          </cell>
          <cell r="AJ20">
            <v>44179</v>
          </cell>
        </row>
        <row r="21">
          <cell r="C21">
            <v>43845</v>
          </cell>
          <cell r="F21">
            <v>43876</v>
          </cell>
          <cell r="I21">
            <v>43905</v>
          </cell>
          <cell r="L21">
            <v>43936</v>
          </cell>
          <cell r="O21">
            <v>43966</v>
          </cell>
          <cell r="R21">
            <v>43997</v>
          </cell>
          <cell r="U21">
            <v>44027</v>
          </cell>
          <cell r="X21">
            <v>44058</v>
          </cell>
          <cell r="AA21">
            <v>44089</v>
          </cell>
          <cell r="AD21">
            <v>44119</v>
          </cell>
          <cell r="AG21">
            <v>44150</v>
          </cell>
          <cell r="AJ21">
            <v>44180</v>
          </cell>
        </row>
        <row r="22">
          <cell r="C22">
            <v>43846</v>
          </cell>
          <cell r="F22">
            <v>43877</v>
          </cell>
          <cell r="I22">
            <v>43906</v>
          </cell>
          <cell r="L22">
            <v>43937</v>
          </cell>
          <cell r="O22">
            <v>43967</v>
          </cell>
          <cell r="R22">
            <v>43998</v>
          </cell>
          <cell r="U22">
            <v>44028</v>
          </cell>
          <cell r="X22">
            <v>44059</v>
          </cell>
          <cell r="AA22">
            <v>44090</v>
          </cell>
          <cell r="AD22">
            <v>44120</v>
          </cell>
          <cell r="AG22">
            <v>44151</v>
          </cell>
          <cell r="AJ22">
            <v>44181</v>
          </cell>
        </row>
        <row r="23">
          <cell r="C23">
            <v>43847</v>
          </cell>
          <cell r="F23">
            <v>43878</v>
          </cell>
          <cell r="I23">
            <v>43907</v>
          </cell>
          <cell r="L23">
            <v>43938</v>
          </cell>
          <cell r="O23">
            <v>43968</v>
          </cell>
          <cell r="R23">
            <v>43999</v>
          </cell>
          <cell r="U23">
            <v>44029</v>
          </cell>
          <cell r="X23">
            <v>44060</v>
          </cell>
          <cell r="AA23">
            <v>44091</v>
          </cell>
          <cell r="AD23">
            <v>44121</v>
          </cell>
          <cell r="AG23">
            <v>44152</v>
          </cell>
          <cell r="AJ23">
            <v>44182</v>
          </cell>
        </row>
        <row r="24">
          <cell r="C24">
            <v>43848</v>
          </cell>
          <cell r="F24">
            <v>43879</v>
          </cell>
          <cell r="I24">
            <v>43908</v>
          </cell>
          <cell r="L24">
            <v>43939</v>
          </cell>
          <cell r="O24">
            <v>43969</v>
          </cell>
          <cell r="R24">
            <v>44000</v>
          </cell>
          <cell r="U24">
            <v>44030</v>
          </cell>
          <cell r="X24">
            <v>44061</v>
          </cell>
          <cell r="AA24">
            <v>44092</v>
          </cell>
          <cell r="AD24">
            <v>44122</v>
          </cell>
          <cell r="AG24">
            <v>44153</v>
          </cell>
          <cell r="AJ24">
            <v>44183</v>
          </cell>
        </row>
        <row r="25">
          <cell r="C25">
            <v>43849</v>
          </cell>
          <cell r="F25">
            <v>43880</v>
          </cell>
          <cell r="I25">
            <v>43909</v>
          </cell>
          <cell r="L25">
            <v>43940</v>
          </cell>
          <cell r="O25">
            <v>43970</v>
          </cell>
          <cell r="R25">
            <v>44001</v>
          </cell>
          <cell r="U25">
            <v>44031</v>
          </cell>
          <cell r="X25">
            <v>44062</v>
          </cell>
          <cell r="AA25">
            <v>44093</v>
          </cell>
          <cell r="AD25">
            <v>44123</v>
          </cell>
          <cell r="AG25">
            <v>44154</v>
          </cell>
          <cell r="AJ25">
            <v>44184</v>
          </cell>
        </row>
        <row r="26">
          <cell r="C26">
            <v>43850</v>
          </cell>
          <cell r="F26">
            <v>43881</v>
          </cell>
          <cell r="I26">
            <v>43910</v>
          </cell>
          <cell r="L26">
            <v>43941</v>
          </cell>
          <cell r="O26">
            <v>43971</v>
          </cell>
          <cell r="R26">
            <v>44002</v>
          </cell>
          <cell r="U26">
            <v>44032</v>
          </cell>
          <cell r="X26">
            <v>44063</v>
          </cell>
          <cell r="AA26">
            <v>44094</v>
          </cell>
          <cell r="AD26">
            <v>44124</v>
          </cell>
          <cell r="AG26">
            <v>44155</v>
          </cell>
          <cell r="AJ26">
            <v>44185</v>
          </cell>
        </row>
        <row r="27">
          <cell r="C27">
            <v>43851</v>
          </cell>
          <cell r="F27">
            <v>43882</v>
          </cell>
          <cell r="I27">
            <v>43911</v>
          </cell>
          <cell r="L27">
            <v>43942</v>
          </cell>
          <cell r="O27">
            <v>43972</v>
          </cell>
          <cell r="R27">
            <v>44003</v>
          </cell>
          <cell r="U27">
            <v>44033</v>
          </cell>
          <cell r="X27">
            <v>44064</v>
          </cell>
          <cell r="AA27">
            <v>44095</v>
          </cell>
          <cell r="AD27">
            <v>44125</v>
          </cell>
          <cell r="AG27">
            <v>44156</v>
          </cell>
          <cell r="AJ27">
            <v>44186</v>
          </cell>
        </row>
        <row r="28">
          <cell r="C28">
            <v>43852</v>
          </cell>
          <cell r="F28">
            <v>43883</v>
          </cell>
          <cell r="I28">
            <v>43912</v>
          </cell>
          <cell r="L28">
            <v>43943</v>
          </cell>
          <cell r="O28">
            <v>43973</v>
          </cell>
          <cell r="R28">
            <v>44004</v>
          </cell>
          <cell r="U28">
            <v>44034</v>
          </cell>
          <cell r="X28">
            <v>44065</v>
          </cell>
          <cell r="AA28">
            <v>44096</v>
          </cell>
          <cell r="AD28">
            <v>44126</v>
          </cell>
          <cell r="AG28">
            <v>44157</v>
          </cell>
          <cell r="AJ28">
            <v>44187</v>
          </cell>
        </row>
        <row r="29">
          <cell r="C29">
            <v>43853</v>
          </cell>
          <cell r="F29">
            <v>43884</v>
          </cell>
          <cell r="I29">
            <v>43913</v>
          </cell>
          <cell r="L29">
            <v>43944</v>
          </cell>
          <cell r="O29">
            <v>43974</v>
          </cell>
          <cell r="R29">
            <v>44005</v>
          </cell>
          <cell r="U29">
            <v>44035</v>
          </cell>
          <cell r="X29">
            <v>44066</v>
          </cell>
          <cell r="AA29">
            <v>44097</v>
          </cell>
          <cell r="AD29">
            <v>44127</v>
          </cell>
          <cell r="AG29">
            <v>44158</v>
          </cell>
          <cell r="AJ29">
            <v>44188</v>
          </cell>
        </row>
        <row r="30">
          <cell r="C30">
            <v>43854</v>
          </cell>
          <cell r="F30">
            <v>43885</v>
          </cell>
          <cell r="I30">
            <v>43914</v>
          </cell>
          <cell r="L30">
            <v>43945</v>
          </cell>
          <cell r="O30">
            <v>43975</v>
          </cell>
          <cell r="R30">
            <v>44006</v>
          </cell>
          <cell r="U30">
            <v>44036</v>
          </cell>
          <cell r="X30">
            <v>44067</v>
          </cell>
          <cell r="AA30">
            <v>44098</v>
          </cell>
          <cell r="AD30">
            <v>44128</v>
          </cell>
          <cell r="AG30">
            <v>44159</v>
          </cell>
          <cell r="AJ30">
            <v>44189</v>
          </cell>
        </row>
        <row r="31">
          <cell r="C31">
            <v>43855</v>
          </cell>
          <cell r="F31">
            <v>43886</v>
          </cell>
          <cell r="I31">
            <v>43915</v>
          </cell>
          <cell r="L31">
            <v>43946</v>
          </cell>
          <cell r="O31">
            <v>43976</v>
          </cell>
          <cell r="R31">
            <v>44007</v>
          </cell>
          <cell r="U31">
            <v>44037</v>
          </cell>
          <cell r="X31">
            <v>44068</v>
          </cell>
          <cell r="AA31">
            <v>44099</v>
          </cell>
          <cell r="AD31">
            <v>44129</v>
          </cell>
          <cell r="AG31">
            <v>44160</v>
          </cell>
          <cell r="AJ31">
            <v>44190</v>
          </cell>
        </row>
        <row r="32">
          <cell r="C32">
            <v>43856</v>
          </cell>
          <cell r="F32">
            <v>43887</v>
          </cell>
          <cell r="I32">
            <v>43916</v>
          </cell>
          <cell r="L32">
            <v>43947</v>
          </cell>
          <cell r="O32">
            <v>43977</v>
          </cell>
          <cell r="R32">
            <v>44008</v>
          </cell>
          <cell r="U32">
            <v>44038</v>
          </cell>
          <cell r="X32">
            <v>44069</v>
          </cell>
          <cell r="AA32">
            <v>44100</v>
          </cell>
          <cell r="AD32">
            <v>44130</v>
          </cell>
          <cell r="AG32">
            <v>44161</v>
          </cell>
          <cell r="AJ32">
            <v>44191</v>
          </cell>
        </row>
        <row r="33">
          <cell r="C33">
            <v>43857</v>
          </cell>
          <cell r="F33">
            <v>43888</v>
          </cell>
          <cell r="I33">
            <v>43917</v>
          </cell>
          <cell r="L33">
            <v>43948</v>
          </cell>
          <cell r="O33">
            <v>43978</v>
          </cell>
          <cell r="R33">
            <v>44009</v>
          </cell>
          <cell r="U33">
            <v>44039</v>
          </cell>
          <cell r="X33">
            <v>44070</v>
          </cell>
          <cell r="AA33">
            <v>44101</v>
          </cell>
          <cell r="AD33">
            <v>44131</v>
          </cell>
          <cell r="AG33">
            <v>44162</v>
          </cell>
          <cell r="AJ33">
            <v>44192</v>
          </cell>
        </row>
        <row r="34">
          <cell r="C34">
            <v>43858</v>
          </cell>
          <cell r="F34">
            <v>43889</v>
          </cell>
          <cell r="I34">
            <v>43918</v>
          </cell>
          <cell r="L34">
            <v>43949</v>
          </cell>
          <cell r="O34">
            <v>43979</v>
          </cell>
          <cell r="R34">
            <v>44010</v>
          </cell>
          <cell r="U34">
            <v>44040</v>
          </cell>
          <cell r="X34">
            <v>44071</v>
          </cell>
          <cell r="AA34">
            <v>44102</v>
          </cell>
          <cell r="AD34">
            <v>44132</v>
          </cell>
          <cell r="AG34">
            <v>44163</v>
          </cell>
          <cell r="AJ34">
            <v>44193</v>
          </cell>
        </row>
        <row r="35">
          <cell r="C35">
            <v>43859</v>
          </cell>
          <cell r="F35">
            <v>43890</v>
          </cell>
          <cell r="I35">
            <v>43919</v>
          </cell>
          <cell r="L35">
            <v>43950</v>
          </cell>
          <cell r="O35">
            <v>43980</v>
          </cell>
          <cell r="R35">
            <v>44011</v>
          </cell>
          <cell r="U35">
            <v>44041</v>
          </cell>
          <cell r="X35">
            <v>44072</v>
          </cell>
          <cell r="AA35">
            <v>44103</v>
          </cell>
          <cell r="AD35">
            <v>44133</v>
          </cell>
          <cell r="AG35">
            <v>44164</v>
          </cell>
          <cell r="AJ35">
            <v>44194</v>
          </cell>
        </row>
        <row r="36">
          <cell r="C36">
            <v>43860</v>
          </cell>
          <cell r="F36" t="str">
            <v/>
          </cell>
          <cell r="I36">
            <v>43920</v>
          </cell>
          <cell r="L36">
            <v>43951</v>
          </cell>
          <cell r="O36">
            <v>43981</v>
          </cell>
          <cell r="R36">
            <v>44012</v>
          </cell>
          <cell r="U36">
            <v>44042</v>
          </cell>
          <cell r="X36">
            <v>44073</v>
          </cell>
          <cell r="AA36">
            <v>44104</v>
          </cell>
          <cell r="AD36">
            <v>44134</v>
          </cell>
          <cell r="AG36">
            <v>44165</v>
          </cell>
          <cell r="AJ36">
            <v>44195</v>
          </cell>
        </row>
        <row r="37">
          <cell r="C37">
            <v>43861</v>
          </cell>
          <cell r="F37" t="str">
            <v/>
          </cell>
          <cell r="I37">
            <v>43921</v>
          </cell>
          <cell r="L37" t="str">
            <v/>
          </cell>
          <cell r="O37">
            <v>43982</v>
          </cell>
          <cell r="R37" t="str">
            <v/>
          </cell>
          <cell r="U37">
            <v>44043</v>
          </cell>
          <cell r="X37">
            <v>44074</v>
          </cell>
          <cell r="AA37" t="str">
            <v/>
          </cell>
          <cell r="AD37">
            <v>44135</v>
          </cell>
          <cell r="AG37" t="str">
            <v/>
          </cell>
          <cell r="AJ37">
            <v>44196</v>
          </cell>
        </row>
      </sheetData>
      <sheetData sheetId="2">
        <row r="5">
          <cell r="C5" t="str">
            <v>Janvier</v>
          </cell>
          <cell r="E5" t="str">
            <v>Février</v>
          </cell>
          <cell r="G5" t="str">
            <v>Mars</v>
          </cell>
          <cell r="I5" t="str">
            <v>Avril</v>
          </cell>
          <cell r="K5" t="str">
            <v>Mai</v>
          </cell>
          <cell r="M5" t="str">
            <v>Juin</v>
          </cell>
          <cell r="O5" t="str">
            <v>Juillet</v>
          </cell>
          <cell r="Q5" t="str">
            <v>Août</v>
          </cell>
          <cell r="S5" t="str">
            <v>Septembre</v>
          </cell>
          <cell r="U5" t="str">
            <v>Octobre</v>
          </cell>
          <cell r="W5" t="str">
            <v>Novembre</v>
          </cell>
          <cell r="Y5" t="str">
            <v>Décembre</v>
          </cell>
        </row>
        <row r="7">
          <cell r="C7">
            <v>43831</v>
          </cell>
          <cell r="E7">
            <v>43862</v>
          </cell>
          <cell r="G7">
            <v>43891</v>
          </cell>
          <cell r="I7">
            <v>43922</v>
          </cell>
          <cell r="K7">
            <v>43952</v>
          </cell>
          <cell r="M7">
            <v>43983</v>
          </cell>
          <cell r="O7">
            <v>44013</v>
          </cell>
          <cell r="Q7">
            <v>44044</v>
          </cell>
          <cell r="S7">
            <v>44075</v>
          </cell>
          <cell r="U7">
            <v>44105</v>
          </cell>
          <cell r="W7">
            <v>44136</v>
          </cell>
          <cell r="Y7">
            <v>44166</v>
          </cell>
        </row>
        <row r="9">
          <cell r="C9">
            <v>43832</v>
          </cell>
          <cell r="E9">
            <v>43863</v>
          </cell>
          <cell r="G9">
            <v>43892</v>
          </cell>
          <cell r="I9">
            <v>43923</v>
          </cell>
          <cell r="K9">
            <v>43953</v>
          </cell>
          <cell r="M9">
            <v>43984</v>
          </cell>
          <cell r="O9">
            <v>44014</v>
          </cell>
          <cell r="Q9">
            <v>44045</v>
          </cell>
          <cell r="S9">
            <v>44076</v>
          </cell>
          <cell r="U9">
            <v>44106</v>
          </cell>
          <cell r="W9">
            <v>44137</v>
          </cell>
          <cell r="Y9">
            <v>44167</v>
          </cell>
        </row>
        <row r="11">
          <cell r="C11">
            <v>43833</v>
          </cell>
          <cell r="E11">
            <v>43864</v>
          </cell>
          <cell r="G11">
            <v>43893</v>
          </cell>
          <cell r="I11">
            <v>43924</v>
          </cell>
          <cell r="K11">
            <v>43954</v>
          </cell>
          <cell r="M11">
            <v>43985</v>
          </cell>
          <cell r="O11">
            <v>44015</v>
          </cell>
          <cell r="Q11">
            <v>44046</v>
          </cell>
          <cell r="S11">
            <v>44077</v>
          </cell>
          <cell r="U11">
            <v>44107</v>
          </cell>
          <cell r="W11">
            <v>44138</v>
          </cell>
          <cell r="Y11">
            <v>44168</v>
          </cell>
        </row>
        <row r="13">
          <cell r="C13">
            <v>43834</v>
          </cell>
          <cell r="E13">
            <v>43865</v>
          </cell>
          <cell r="G13">
            <v>43894</v>
          </cell>
          <cell r="I13">
            <v>43925</v>
          </cell>
          <cell r="K13">
            <v>43955</v>
          </cell>
          <cell r="M13">
            <v>43986</v>
          </cell>
          <cell r="O13">
            <v>44016</v>
          </cell>
          <cell r="Q13">
            <v>44047</v>
          </cell>
          <cell r="S13">
            <v>44078</v>
          </cell>
          <cell r="U13">
            <v>44108</v>
          </cell>
          <cell r="W13">
            <v>44139</v>
          </cell>
          <cell r="Y13">
            <v>44169</v>
          </cell>
        </row>
        <row r="15">
          <cell r="C15">
            <v>43835</v>
          </cell>
          <cell r="E15">
            <v>43866</v>
          </cell>
          <cell r="G15">
            <v>43895</v>
          </cell>
          <cell r="I15">
            <v>43926</v>
          </cell>
          <cell r="K15">
            <v>43956</v>
          </cell>
          <cell r="M15">
            <v>43987</v>
          </cell>
          <cell r="O15">
            <v>44017</v>
          </cell>
          <cell r="Q15">
            <v>44048</v>
          </cell>
          <cell r="S15">
            <v>44079</v>
          </cell>
          <cell r="U15">
            <v>44109</v>
          </cell>
          <cell r="W15">
            <v>44140</v>
          </cell>
          <cell r="Y15">
            <v>44170</v>
          </cell>
        </row>
        <row r="17">
          <cell r="C17">
            <v>43836</v>
          </cell>
          <cell r="E17">
            <v>43867</v>
          </cell>
          <cell r="G17">
            <v>43896</v>
          </cell>
          <cell r="I17">
            <v>43927</v>
          </cell>
          <cell r="K17">
            <v>43957</v>
          </cell>
          <cell r="M17">
            <v>43988</v>
          </cell>
          <cell r="O17">
            <v>44018</v>
          </cell>
          <cell r="Q17">
            <v>44049</v>
          </cell>
          <cell r="S17">
            <v>44080</v>
          </cell>
          <cell r="U17">
            <v>44110</v>
          </cell>
          <cell r="W17">
            <v>44141</v>
          </cell>
          <cell r="Y17">
            <v>44171</v>
          </cell>
        </row>
        <row r="19">
          <cell r="C19">
            <v>43837</v>
          </cell>
          <cell r="E19">
            <v>43868</v>
          </cell>
          <cell r="G19">
            <v>43897</v>
          </cell>
          <cell r="I19">
            <v>43928</v>
          </cell>
          <cell r="K19">
            <v>43958</v>
          </cell>
          <cell r="M19">
            <v>43989</v>
          </cell>
          <cell r="O19">
            <v>44019</v>
          </cell>
          <cell r="Q19">
            <v>44050</v>
          </cell>
          <cell r="S19">
            <v>44081</v>
          </cell>
          <cell r="U19">
            <v>44111</v>
          </cell>
          <cell r="W19">
            <v>44142</v>
          </cell>
          <cell r="Y19">
            <v>44172</v>
          </cell>
        </row>
        <row r="21">
          <cell r="C21">
            <v>43838</v>
          </cell>
          <cell r="E21">
            <v>43869</v>
          </cell>
          <cell r="G21">
            <v>43898</v>
          </cell>
          <cell r="I21">
            <v>43929</v>
          </cell>
          <cell r="K21">
            <v>43959</v>
          </cell>
          <cell r="M21">
            <v>43990</v>
          </cell>
          <cell r="O21">
            <v>44020</v>
          </cell>
          <cell r="Q21">
            <v>44051</v>
          </cell>
          <cell r="S21">
            <v>44082</v>
          </cell>
          <cell r="U21">
            <v>44112</v>
          </cell>
          <cell r="W21">
            <v>44143</v>
          </cell>
          <cell r="Y21">
            <v>44173</v>
          </cell>
        </row>
        <row r="23">
          <cell r="C23">
            <v>43839</v>
          </cell>
          <cell r="E23">
            <v>43870</v>
          </cell>
          <cell r="G23">
            <v>43899</v>
          </cell>
          <cell r="I23">
            <v>43930</v>
          </cell>
          <cell r="K23">
            <v>43960</v>
          </cell>
          <cell r="M23">
            <v>43991</v>
          </cell>
          <cell r="O23">
            <v>44021</v>
          </cell>
          <cell r="Q23">
            <v>44052</v>
          </cell>
          <cell r="S23">
            <v>44083</v>
          </cell>
          <cell r="U23">
            <v>44113</v>
          </cell>
          <cell r="W23">
            <v>44144</v>
          </cell>
          <cell r="Y23">
            <v>44174</v>
          </cell>
        </row>
        <row r="25">
          <cell r="C25">
            <v>43840</v>
          </cell>
          <cell r="E25">
            <v>43871</v>
          </cell>
          <cell r="G25">
            <v>43900</v>
          </cell>
          <cell r="I25">
            <v>43931</v>
          </cell>
          <cell r="K25">
            <v>43961</v>
          </cell>
          <cell r="M25">
            <v>43992</v>
          </cell>
          <cell r="O25">
            <v>44022</v>
          </cell>
          <cell r="Q25">
            <v>44053</v>
          </cell>
          <cell r="S25">
            <v>44084</v>
          </cell>
          <cell r="U25">
            <v>44114</v>
          </cell>
          <cell r="W25">
            <v>44145</v>
          </cell>
          <cell r="Y25">
            <v>44175</v>
          </cell>
        </row>
        <row r="27">
          <cell r="C27">
            <v>43841</v>
          </cell>
          <cell r="E27">
            <v>43872</v>
          </cell>
          <cell r="G27">
            <v>43901</v>
          </cell>
          <cell r="I27">
            <v>43932</v>
          </cell>
          <cell r="K27">
            <v>43962</v>
          </cell>
          <cell r="M27">
            <v>43993</v>
          </cell>
          <cell r="O27">
            <v>44023</v>
          </cell>
          <cell r="Q27">
            <v>44054</v>
          </cell>
          <cell r="S27">
            <v>44085</v>
          </cell>
          <cell r="U27">
            <v>44115</v>
          </cell>
          <cell r="W27">
            <v>44146</v>
          </cell>
          <cell r="Y27">
            <v>44176</v>
          </cell>
        </row>
        <row r="29">
          <cell r="C29">
            <v>43842</v>
          </cell>
          <cell r="E29">
            <v>43873</v>
          </cell>
          <cell r="G29">
            <v>43902</v>
          </cell>
          <cell r="I29">
            <v>43933</v>
          </cell>
          <cell r="K29">
            <v>43963</v>
          </cell>
          <cell r="M29">
            <v>43994</v>
          </cell>
          <cell r="O29">
            <v>44024</v>
          </cell>
          <cell r="Q29">
            <v>44055</v>
          </cell>
          <cell r="S29">
            <v>44086</v>
          </cell>
          <cell r="U29">
            <v>44116</v>
          </cell>
          <cell r="W29">
            <v>44147</v>
          </cell>
          <cell r="Y29">
            <v>44177</v>
          </cell>
        </row>
        <row r="31">
          <cell r="C31">
            <v>43843</v>
          </cell>
          <cell r="E31">
            <v>43874</v>
          </cell>
          <cell r="G31">
            <v>43903</v>
          </cell>
          <cell r="I31">
            <v>43934</v>
          </cell>
          <cell r="K31">
            <v>43964</v>
          </cell>
          <cell r="M31">
            <v>43995</v>
          </cell>
          <cell r="O31">
            <v>44025</v>
          </cell>
          <cell r="Q31">
            <v>44056</v>
          </cell>
          <cell r="S31">
            <v>44087</v>
          </cell>
          <cell r="U31">
            <v>44117</v>
          </cell>
          <cell r="W31">
            <v>44148</v>
          </cell>
          <cell r="Y31">
            <v>44178</v>
          </cell>
        </row>
        <row r="33">
          <cell r="C33">
            <v>43844</v>
          </cell>
          <cell r="E33">
            <v>43875</v>
          </cell>
          <cell r="G33">
            <v>43904</v>
          </cell>
          <cell r="I33">
            <v>43935</v>
          </cell>
          <cell r="K33">
            <v>43965</v>
          </cell>
          <cell r="M33">
            <v>43996</v>
          </cell>
          <cell r="O33">
            <v>44026</v>
          </cell>
          <cell r="Q33">
            <v>44057</v>
          </cell>
          <cell r="S33">
            <v>44088</v>
          </cell>
          <cell r="U33">
            <v>44118</v>
          </cell>
          <cell r="W33">
            <v>44149</v>
          </cell>
          <cell r="Y33">
            <v>44179</v>
          </cell>
        </row>
        <row r="35">
          <cell r="C35">
            <v>43845</v>
          </cell>
          <cell r="E35">
            <v>43876</v>
          </cell>
          <cell r="G35">
            <v>43905</v>
          </cell>
          <cell r="I35">
            <v>43936</v>
          </cell>
          <cell r="K35">
            <v>43966</v>
          </cell>
          <cell r="M35">
            <v>43997</v>
          </cell>
          <cell r="O35">
            <v>44027</v>
          </cell>
          <cell r="Q35">
            <v>44058</v>
          </cell>
          <cell r="S35">
            <v>44089</v>
          </cell>
          <cell r="U35">
            <v>44119</v>
          </cell>
          <cell r="W35">
            <v>44150</v>
          </cell>
          <cell r="Y35">
            <v>44180</v>
          </cell>
        </row>
        <row r="37">
          <cell r="C37">
            <v>43846</v>
          </cell>
          <cell r="E37">
            <v>43877</v>
          </cell>
          <cell r="G37">
            <v>43906</v>
          </cell>
          <cell r="I37">
            <v>43937</v>
          </cell>
          <cell r="K37">
            <v>43967</v>
          </cell>
          <cell r="M37">
            <v>43998</v>
          </cell>
          <cell r="O37">
            <v>44028</v>
          </cell>
          <cell r="Q37">
            <v>44059</v>
          </cell>
          <cell r="S37">
            <v>44090</v>
          </cell>
          <cell r="U37">
            <v>44120</v>
          </cell>
          <cell r="W37">
            <v>44151</v>
          </cell>
          <cell r="Y37">
            <v>44181</v>
          </cell>
        </row>
        <row r="39">
          <cell r="C39">
            <v>43847</v>
          </cell>
          <cell r="E39">
            <v>43878</v>
          </cell>
          <cell r="G39">
            <v>43907</v>
          </cell>
          <cell r="I39">
            <v>43938</v>
          </cell>
          <cell r="K39">
            <v>43968</v>
          </cell>
          <cell r="M39">
            <v>43999</v>
          </cell>
          <cell r="O39">
            <v>44029</v>
          </cell>
          <cell r="Q39">
            <v>44060</v>
          </cell>
          <cell r="S39">
            <v>44091</v>
          </cell>
          <cell r="U39">
            <v>44121</v>
          </cell>
          <cell r="W39">
            <v>44152</v>
          </cell>
          <cell r="Y39">
            <v>44182</v>
          </cell>
        </row>
        <row r="41">
          <cell r="C41">
            <v>43848</v>
          </cell>
          <cell r="E41">
            <v>43879</v>
          </cell>
          <cell r="G41">
            <v>43908</v>
          </cell>
          <cell r="I41">
            <v>43939</v>
          </cell>
          <cell r="K41">
            <v>43969</v>
          </cell>
          <cell r="M41">
            <v>44000</v>
          </cell>
          <cell r="O41">
            <v>44030</v>
          </cell>
          <cell r="Q41">
            <v>44061</v>
          </cell>
          <cell r="S41">
            <v>44092</v>
          </cell>
          <cell r="U41">
            <v>44122</v>
          </cell>
          <cell r="W41">
            <v>44153</v>
          </cell>
          <cell r="Y41">
            <v>44183</v>
          </cell>
        </row>
        <row r="43">
          <cell r="C43">
            <v>43849</v>
          </cell>
          <cell r="E43">
            <v>43880</v>
          </cell>
          <cell r="G43">
            <v>43909</v>
          </cell>
          <cell r="I43">
            <v>43940</v>
          </cell>
          <cell r="K43">
            <v>43970</v>
          </cell>
          <cell r="M43">
            <v>44001</v>
          </cell>
          <cell r="O43">
            <v>44031</v>
          </cell>
          <cell r="Q43">
            <v>44062</v>
          </cell>
          <cell r="S43">
            <v>44093</v>
          </cell>
          <cell r="U43">
            <v>44123</v>
          </cell>
          <cell r="W43">
            <v>44154</v>
          </cell>
          <cell r="Y43">
            <v>44184</v>
          </cell>
        </row>
        <row r="45">
          <cell r="C45">
            <v>43850</v>
          </cell>
          <cell r="E45">
            <v>43881</v>
          </cell>
          <cell r="G45">
            <v>43910</v>
          </cell>
          <cell r="I45">
            <v>43941</v>
          </cell>
          <cell r="K45">
            <v>43971</v>
          </cell>
          <cell r="M45">
            <v>44002</v>
          </cell>
          <cell r="O45">
            <v>44032</v>
          </cell>
          <cell r="Q45">
            <v>44063</v>
          </cell>
          <cell r="S45">
            <v>44094</v>
          </cell>
          <cell r="U45">
            <v>44124</v>
          </cell>
          <cell r="W45">
            <v>44155</v>
          </cell>
          <cell r="Y45">
            <v>44185</v>
          </cell>
        </row>
        <row r="47">
          <cell r="C47">
            <v>43851</v>
          </cell>
          <cell r="E47">
            <v>43882</v>
          </cell>
          <cell r="G47">
            <v>43911</v>
          </cell>
          <cell r="I47">
            <v>43942</v>
          </cell>
          <cell r="K47">
            <v>43972</v>
          </cell>
          <cell r="M47">
            <v>44003</v>
          </cell>
          <cell r="O47">
            <v>44033</v>
          </cell>
          <cell r="Q47">
            <v>44064</v>
          </cell>
          <cell r="S47">
            <v>44095</v>
          </cell>
          <cell r="U47">
            <v>44125</v>
          </cell>
          <cell r="W47">
            <v>44156</v>
          </cell>
          <cell r="Y47">
            <v>44186</v>
          </cell>
        </row>
        <row r="49">
          <cell r="C49">
            <v>43852</v>
          </cell>
          <cell r="E49">
            <v>43883</v>
          </cell>
          <cell r="G49">
            <v>43912</v>
          </cell>
          <cell r="I49">
            <v>43943</v>
          </cell>
          <cell r="K49">
            <v>43973</v>
          </cell>
          <cell r="M49">
            <v>44004</v>
          </cell>
          <cell r="O49">
            <v>44034</v>
          </cell>
          <cell r="Q49">
            <v>44065</v>
          </cell>
          <cell r="S49">
            <v>44096</v>
          </cell>
          <cell r="U49">
            <v>44126</v>
          </cell>
          <cell r="W49">
            <v>44157</v>
          </cell>
          <cell r="Y49">
            <v>44187</v>
          </cell>
        </row>
        <row r="51">
          <cell r="C51">
            <v>43853</v>
          </cell>
          <cell r="E51">
            <v>43884</v>
          </cell>
          <cell r="G51">
            <v>43913</v>
          </cell>
          <cell r="I51">
            <v>43944</v>
          </cell>
          <cell r="K51">
            <v>43974</v>
          </cell>
          <cell r="M51">
            <v>44005</v>
          </cell>
          <cell r="O51">
            <v>44035</v>
          </cell>
          <cell r="Q51">
            <v>44066</v>
          </cell>
          <cell r="S51">
            <v>44097</v>
          </cell>
          <cell r="U51">
            <v>44127</v>
          </cell>
          <cell r="W51">
            <v>44158</v>
          </cell>
          <cell r="Y51">
            <v>44188</v>
          </cell>
        </row>
        <row r="53">
          <cell r="C53">
            <v>43854</v>
          </cell>
          <cell r="E53">
            <v>43885</v>
          </cell>
          <cell r="G53">
            <v>43914</v>
          </cell>
          <cell r="I53">
            <v>43945</v>
          </cell>
          <cell r="K53">
            <v>43975</v>
          </cell>
          <cell r="M53">
            <v>44006</v>
          </cell>
          <cell r="O53">
            <v>44036</v>
          </cell>
          <cell r="Q53">
            <v>44067</v>
          </cell>
          <cell r="S53">
            <v>44098</v>
          </cell>
          <cell r="U53">
            <v>44128</v>
          </cell>
          <cell r="W53">
            <v>44159</v>
          </cell>
          <cell r="Y53">
            <v>44189</v>
          </cell>
        </row>
        <row r="55">
          <cell r="C55">
            <v>43855</v>
          </cell>
          <cell r="E55">
            <v>43886</v>
          </cell>
          <cell r="G55">
            <v>43915</v>
          </cell>
          <cell r="I55">
            <v>43946</v>
          </cell>
          <cell r="K55">
            <v>43976</v>
          </cell>
          <cell r="M55">
            <v>44007</v>
          </cell>
          <cell r="O55">
            <v>44037</v>
          </cell>
          <cell r="Q55">
            <v>44068</v>
          </cell>
          <cell r="S55">
            <v>44099</v>
          </cell>
          <cell r="U55">
            <v>44129</v>
          </cell>
          <cell r="W55">
            <v>44160</v>
          </cell>
          <cell r="Y55">
            <v>44190</v>
          </cell>
        </row>
        <row r="57">
          <cell r="C57">
            <v>43856</v>
          </cell>
          <cell r="E57">
            <v>43887</v>
          </cell>
          <cell r="G57">
            <v>43916</v>
          </cell>
          <cell r="I57">
            <v>43947</v>
          </cell>
          <cell r="K57">
            <v>43977</v>
          </cell>
          <cell r="M57">
            <v>44008</v>
          </cell>
          <cell r="O57">
            <v>44038</v>
          </cell>
          <cell r="Q57">
            <v>44069</v>
          </cell>
          <cell r="S57">
            <v>44100</v>
          </cell>
          <cell r="U57">
            <v>44130</v>
          </cell>
          <cell r="W57">
            <v>44161</v>
          </cell>
          <cell r="Y57">
            <v>44191</v>
          </cell>
        </row>
        <row r="59">
          <cell r="C59">
            <v>43857</v>
          </cell>
          <cell r="E59">
            <v>43888</v>
          </cell>
          <cell r="G59">
            <v>43917</v>
          </cell>
          <cell r="I59">
            <v>43948</v>
          </cell>
          <cell r="K59">
            <v>43978</v>
          </cell>
          <cell r="M59">
            <v>44009</v>
          </cell>
          <cell r="O59">
            <v>44039</v>
          </cell>
          <cell r="Q59">
            <v>44070</v>
          </cell>
          <cell r="S59">
            <v>44101</v>
          </cell>
          <cell r="U59">
            <v>44131</v>
          </cell>
          <cell r="W59">
            <v>44162</v>
          </cell>
          <cell r="Y59">
            <v>44192</v>
          </cell>
        </row>
        <row r="61">
          <cell r="C61">
            <v>43858</v>
          </cell>
          <cell r="E61">
            <v>43889</v>
          </cell>
          <cell r="G61">
            <v>43918</v>
          </cell>
          <cell r="I61">
            <v>43949</v>
          </cell>
          <cell r="K61">
            <v>43979</v>
          </cell>
          <cell r="M61">
            <v>44010</v>
          </cell>
          <cell r="O61">
            <v>44040</v>
          </cell>
          <cell r="Q61">
            <v>44071</v>
          </cell>
          <cell r="S61">
            <v>44102</v>
          </cell>
          <cell r="U61">
            <v>44132</v>
          </cell>
          <cell r="W61">
            <v>44163</v>
          </cell>
          <cell r="Y61">
            <v>44193</v>
          </cell>
        </row>
        <row r="63">
          <cell r="C63">
            <v>43859</v>
          </cell>
          <cell r="E63">
            <v>43890</v>
          </cell>
          <cell r="G63">
            <v>43919</v>
          </cell>
          <cell r="I63">
            <v>43950</v>
          </cell>
          <cell r="K63">
            <v>43980</v>
          </cell>
          <cell r="M63">
            <v>44011</v>
          </cell>
          <cell r="O63">
            <v>44041</v>
          </cell>
          <cell r="Q63">
            <v>44072</v>
          </cell>
          <cell r="S63">
            <v>44103</v>
          </cell>
          <cell r="U63">
            <v>44133</v>
          </cell>
          <cell r="W63">
            <v>44164</v>
          </cell>
          <cell r="Y63">
            <v>44194</v>
          </cell>
        </row>
        <row r="65">
          <cell r="C65">
            <v>43860</v>
          </cell>
          <cell r="E65" t="str">
            <v/>
          </cell>
          <cell r="G65">
            <v>43920</v>
          </cell>
          <cell r="I65">
            <v>43951</v>
          </cell>
          <cell r="K65">
            <v>43981</v>
          </cell>
          <cell r="M65">
            <v>44012</v>
          </cell>
          <cell r="O65">
            <v>44042</v>
          </cell>
          <cell r="Q65">
            <v>44073</v>
          </cell>
          <cell r="S65">
            <v>44104</v>
          </cell>
          <cell r="U65">
            <v>44134</v>
          </cell>
          <cell r="W65">
            <v>44165</v>
          </cell>
          <cell r="Y65">
            <v>44195</v>
          </cell>
        </row>
        <row r="67">
          <cell r="C67">
            <v>43861</v>
          </cell>
          <cell r="E67" t="str">
            <v/>
          </cell>
          <cell r="G67">
            <v>43921</v>
          </cell>
          <cell r="I67" t="str">
            <v/>
          </cell>
          <cell r="K67">
            <v>43982</v>
          </cell>
          <cell r="M67" t="str">
            <v/>
          </cell>
          <cell r="O67">
            <v>44043</v>
          </cell>
          <cell r="Q67">
            <v>44074</v>
          </cell>
          <cell r="S67" t="str">
            <v/>
          </cell>
          <cell r="U67">
            <v>44135</v>
          </cell>
          <cell r="W67" t="str">
            <v/>
          </cell>
          <cell r="Y67">
            <v>44196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tialhuot" refreshedDate="43949.520263078703" createdVersion="6" refreshedVersion="6" minRefreshableVersion="3" recordCount="13" xr:uid="{00000000-000A-0000-FFFF-FFFF00000000}">
  <cacheSource type="worksheet">
    <worksheetSource name="recap"/>
  </cacheSource>
  <cacheFields count="10">
    <cacheField name="Matricule" numFmtId="0">
      <sharedItems containsSemiMixedTypes="0" containsString="0" containsNumber="1" containsInteger="1" minValue="1" maxValue="158" count="88">
        <n v="1"/>
        <n v="2"/>
        <n v="3"/>
        <n v="4"/>
        <n v="5"/>
        <n v="6"/>
        <n v="7"/>
        <n v="8"/>
        <n v="9"/>
        <n v="10"/>
        <n v="11"/>
        <n v="12"/>
        <n v="13"/>
        <n v="135" u="1"/>
        <n v="57" u="1"/>
        <n v="121" u="1"/>
        <n v="34" u="1"/>
        <n v="100" u="1"/>
        <n v="59" u="1"/>
        <n v="125" u="1"/>
        <n v="104" u="1"/>
        <n v="130" u="1"/>
        <n v="108" u="1"/>
        <n v="14" u="1"/>
        <n v="112" u="1"/>
        <n v="146" u="1"/>
        <n v="116" u="1"/>
        <n v="15" u="1"/>
        <n v="133" u="1"/>
        <n v="120" u="1"/>
        <n v="124" u="1"/>
        <n v="16" u="1"/>
        <n v="103" u="1"/>
        <n v="128" u="1"/>
        <n v="17" u="1"/>
        <n v="50" u="1"/>
        <n v="107" u="1"/>
        <n v="136" u="1"/>
        <n v="18" u="1"/>
        <n v="52" u="1"/>
        <n v="111" u="1"/>
        <n v="19" u="1"/>
        <n v="54" u="1"/>
        <n v="115" u="1"/>
        <n v="152" u="1"/>
        <n v="20" u="1"/>
        <n v="131" u="1"/>
        <n v="56" u="1"/>
        <n v="119" u="1"/>
        <n v="33" u="1"/>
        <n v="21" u="1"/>
        <n v="58" u="1"/>
        <n v="123" u="1"/>
        <n v="35" u="1"/>
        <n v="22" u="1"/>
        <n v="102" u="1"/>
        <n v="127" u="1"/>
        <n v="23" u="1"/>
        <n v="106" u="1"/>
        <n v="134" u="1"/>
        <n v="24" u="1"/>
        <n v="110" u="1"/>
        <n v="25" u="1"/>
        <n v="114" u="1"/>
        <n v="129" u="1"/>
        <n v="26" u="1"/>
        <n v="118" u="1"/>
        <n v="158" u="1"/>
        <n v="137" u="1"/>
        <n v="27" u="1"/>
        <n v="122" u="1"/>
        <n v="101" u="1"/>
        <n v="145" u="1"/>
        <n v="28" u="1"/>
        <n v="126" u="1"/>
        <n v="105" u="1"/>
        <n v="29" u="1"/>
        <n v="132" u="1"/>
        <n v="51" u="1"/>
        <n v="109" u="1"/>
        <n v="30" u="1"/>
        <n v="53" u="1"/>
        <n v="113" u="1"/>
        <n v="31" u="1"/>
        <n v="55" u="1"/>
        <n v="117" u="1"/>
        <n v="32" u="1"/>
        <n v="156" u="1"/>
      </sharedItems>
    </cacheField>
    <cacheField name="Nom" numFmtId="0">
      <sharedItems count="131">
        <s v="NOM 10"/>
        <s v="NOM 9"/>
        <s v="NOM 8"/>
        <s v="NOM 7"/>
        <s v="NOM 6"/>
        <s v="NOM 5"/>
        <s v="NOM 4"/>
        <s v="NOM 3"/>
        <s v="NOM 2"/>
        <s v="NOM 1"/>
        <s v="NOM 0"/>
        <s v="NOM 18" u="1"/>
        <s v="BELLANCE" u="1"/>
        <s v="CASTANO" u="1"/>
        <s v="NOM 77" u="1"/>
        <s v="NOM 19" u="1"/>
        <s v="PARADE" u="1"/>
        <s v="DELVILLE" u="1"/>
        <s v="NOM 78" u="1"/>
        <s v="ZEROUALI" u="1"/>
        <s v="DAMERY" u="1"/>
        <s v="NOM 79" u="1"/>
        <s v="BRIAND" u="1"/>
        <s v="MAFTAH" u="1"/>
        <s v="WONG" u="1"/>
        <s v="GRIMA" u="1"/>
        <s v="NOM 40" u="1"/>
        <s v="MORRIS" u="1"/>
        <s v="DINE" u="1"/>
        <s v="NOM 41" u="1"/>
        <s v="SYLVESTRE" u="1"/>
        <s v="SIBY" u="1"/>
        <s v="SANTOT" u="1"/>
        <s v="BUSARELLO" u="1"/>
        <s v="NOM 42" u="1"/>
        <s v="POPESCU" u="1"/>
        <s v="NJEPENDA" u="1"/>
        <s v="KHAY" u="1"/>
        <s v="NOM 43" u="1"/>
        <s v="DOUMBIA" u="1"/>
        <s v="RACHEV" u="1"/>
        <s v="ANDRIOL" u="1"/>
        <s v="GUÉNICHE" u="1"/>
        <s v="NOM 44" u="1"/>
        <s v="STAMENOVIC" u="1"/>
        <s v="NOM 100" u="1"/>
        <s v="EL ALAMI " u="1"/>
        <s v="NOM 45" u="1"/>
        <s v="NOM 90" u="1"/>
        <s v="ZEMLYANOÏ" u="1"/>
        <s v="NOM 46" u="1"/>
        <s v="NOM 91" u="1"/>
        <s v="FOUANON" u="1"/>
        <s v="DIA MOKOURI" u="1"/>
        <s v="BEGAT" u="1"/>
        <s v="NOM 47" u="1"/>
        <s v="LABYLLE" u="1"/>
        <s v="NOM 20" u="1"/>
        <s v="NOM 92" u="1"/>
        <s v="LY" u="1"/>
        <s v="CHERO" u="1"/>
        <s v="BOUCHACHI" u="1"/>
        <s v="BALOGO" u="1"/>
        <s v="NOM 48" u="1"/>
        <s v="HASCOET" u="1"/>
        <s v="SAINT HAMONT" u="1"/>
        <s v="NOM 21" u="1"/>
        <s v="NOM 93" u="1"/>
        <s v="MARCHETTI" u="1"/>
        <s v="NOM 80" u="1"/>
        <s v="NOM 22" u="1"/>
        <s v="NOM 94" u="1"/>
        <e v="#N/A" u="1"/>
        <s v="TANUE KOMGUEP" u="1"/>
        <s v="NIAMKE" u="1"/>
        <s v="NOM 81" u="1"/>
        <s v="NOM 23" u="1"/>
        <s v="NOM 95" u="1"/>
        <s v="GUENICHE" u="1"/>
        <s v="KIREV L" u="1"/>
        <s v="NOM 82" u="1"/>
        <s v="NOM 24" u="1"/>
        <s v="NOM 96" u="1"/>
        <s v="ROUVET" u="1"/>
        <s v="CAPET" u="1"/>
        <s v="IKONOMI" u="1"/>
        <s v="BONVALLET" u="1"/>
        <s v="NDAW" u="1"/>
        <s v="NOM 11" u="1"/>
        <s v="NOM 83" u="1"/>
        <s v="HUOT" u="1"/>
        <s v="NOM 97" u="1"/>
        <s v="ORAIN" u="1"/>
        <s v="NOM 70" u="1"/>
        <s v="NOM 12" u="1"/>
        <s v="NOM 84" u="1"/>
        <s v="BODIN" u="1"/>
        <s v="NOM 98" u="1"/>
        <s v="KIREV N" u="1"/>
        <s v="PIC" u="1"/>
        <s v="NOM 71" u="1"/>
        <s v="BOTTEREAU" u="1"/>
        <s v="SAKHO" u="1"/>
        <s v="NOM 13" u="1"/>
        <s v="NOM 85" u="1"/>
        <s v="NOM 99" u="1"/>
        <s v="PANTANELLA" u="1"/>
        <s v="NOM 72" u="1"/>
        <s v="GARNIER" u="1"/>
        <s v="INACIO" u="1"/>
        <s v="NOM 14" u="1"/>
        <s v="NOM 86" u="1"/>
        <s v="DULOUT" u="1"/>
        <s v="NOM 73" u="1"/>
        <s v="NOM 15" u="1"/>
        <s v="NOM 87" u="1"/>
        <s v="BROSSARD" u="1"/>
        <s v="OUATTARA" u="1"/>
        <s v="NOM 74" u="1"/>
        <s v="NOM 16" u="1"/>
        <s v="NOM 88" u="1"/>
        <s v="NOM 75" u="1"/>
        <s v="CROATTO" u="1"/>
        <s v="NOM 17" u="1"/>
        <s v="NOM 89" u="1"/>
        <s v="Briand " u="1"/>
        <s v="SALVADO" u="1"/>
        <s v="NOM 76" u="1"/>
        <s v="SI FODIL" u="1"/>
        <s v="DESCHAMPS" u="1"/>
        <s v="HENRY-ROMANET" u="1"/>
      </sharedItems>
    </cacheField>
    <cacheField name="Prénom" numFmtId="0">
      <sharedItems containsBlank="1" count="153">
        <s v="prénom 10"/>
        <s v="prénom 9"/>
        <s v="prénom 8"/>
        <s v="prénom 7"/>
        <s v="prénom 6"/>
        <s v="prénom 5"/>
        <s v="prénom 4"/>
        <s v="prénom 3"/>
        <s v="prénom 2"/>
        <s v="prénom 1"/>
        <s v="prénom 0"/>
        <s v="prenom 20" u="1"/>
        <s v="prenom 92" u="1"/>
        <m u="1"/>
        <s v="prenom 70" u="1"/>
        <s v="prénom 41" u="1"/>
        <s v="Salim" u="1"/>
        <s v="prenom 17" u="1"/>
        <s v="prenom 89" u="1"/>
        <s v="prénom 91" u="1"/>
        <s v="prenom 1" u="1"/>
        <s v="prénom 16" u="1"/>
        <s v="prenom 6" u="1"/>
        <s v="prenom 95" u="1"/>
        <s v="prenom 73" u="1"/>
        <s v="prénom 44" u="1"/>
        <s v="prénom 22" u="1"/>
        <s v="prénom 94" u="1"/>
        <s v="prénom 19" u="1"/>
        <s v="Thierry" u="1"/>
        <s v="Bruno" u="1"/>
        <s v="prenom 76" u="1"/>
        <s v="prénom 47" u="1"/>
        <s v="Thomas" u="1"/>
        <s v="prénom 97" u="1"/>
        <s v="Constantin" u="1"/>
        <s v="Pierrick" u="1"/>
        <s v="Edouardo" u="1"/>
        <s v="prenom 10" u="1"/>
        <s v="prenom 82" u="1"/>
        <s v="prenom 79" u="1"/>
        <s v="Mohamed" u="1"/>
        <s v="Martial" u="1"/>
        <s v="prenom 0" u="1"/>
        <s v="prenom 5" u="1"/>
        <s v="prenom 13" u="1"/>
        <s v="prenom 85" u="1"/>
        <s v="Lionel" u="1"/>
        <s v="prénom 12" u="1"/>
        <s v="Sidy" u="1"/>
        <s v="prenom 91" u="1"/>
        <s v="Franck" u="1"/>
        <s v="William" u="1"/>
        <s v="prénom 40" u="1"/>
        <s v="Quentin" u="1"/>
        <s v="prenom 16" u="1"/>
        <s v="prenom 88" u="1"/>
        <s v="prénom 90" u="1"/>
        <s v="Didier" u="1"/>
        <s v="Lubomir" u="1"/>
        <s v="Biné" u="1"/>
        <s v="prénom 15" u="1"/>
        <s v="Nikola" u="1"/>
        <s v="prenom 22" u="1"/>
        <s v="prenom 94" u="1"/>
        <s v="prenom 72" u="1"/>
        <s v="prénom 43" u="1"/>
        <s v="prenom 19" u="1"/>
        <s v="prénom 21" u="1"/>
        <s v="prénom 93" u="1"/>
        <s v="Karl" u="1"/>
        <s v="prénom 18" u="1"/>
        <s v="Ciprian" u="1"/>
        <s v="Ismael" u="1"/>
        <s v="prenom 4" u="1"/>
        <s v="prenom 75" u="1"/>
        <s v="prénom 46" u="1"/>
        <s v="prenom 9" u="1"/>
        <s v="Souliman" u="1"/>
        <s v="prénom 24" u="1"/>
        <s v="prénom 96" u="1"/>
        <s v="Jean-Marie" u="1"/>
        <s v="Marin" u="1"/>
        <s v="prenom 81" u="1"/>
        <s v="Adian" u="1"/>
        <s v="prenom 78" u="1"/>
        <s v="Driss" u="1"/>
        <s v="Anthony" u="1"/>
        <s v="prénom 99" u="1"/>
        <s v="Emmanuel" u="1"/>
        <s v="Karima" u="1"/>
        <s v="prenom 12" u="1"/>
        <s v="prenom 84" u="1"/>
        <e v="#N/A" u="1"/>
        <s v="prénom 11" u="1"/>
        <s v="prenom 90" u="1"/>
        <s v="Rodrigue" u="1"/>
        <s v="prenom 15" u="1"/>
        <s v="prenom 87" u="1"/>
        <s v="prenom 3" u="1"/>
        <s v="Rosario" u="1"/>
        <s v="prenom 8" u="1"/>
        <s v="prénom 14" u="1"/>
        <s v="Alain" u="1"/>
        <s v="prenom 21" u="1"/>
        <s v="prenom 93" u="1"/>
        <s v="Adrien" u="1"/>
        <s v="prenom 71" u="1"/>
        <s v="prénom 42" u="1"/>
        <s v="prenom 18" u="1"/>
        <s v="prénom 20" u="1"/>
        <s v="prénom 92" u="1"/>
        <s v="Jude" u="1"/>
        <s v="Fabrice" u="1"/>
        <s v="Laurent" u="1"/>
        <s v="Valentina" u="1"/>
        <s v="Kabirou" u="1"/>
        <s v="Fernando" u="1"/>
        <s v="prénom 17" u="1"/>
        <s v="prénom 89" u="1"/>
        <s v="Abou" u="1"/>
        <s v="prenom 74" u="1"/>
        <s v="prénom 45" u="1"/>
        <s v="Eddy" u="1"/>
        <s v="prénom 23" u="1"/>
        <s v="prénom 95" u="1"/>
        <s v="Patrick" u="1"/>
        <s v="Jean Michel" u="1"/>
        <s v="prenom 80" u="1"/>
        <s v="Armand" u="1"/>
        <s v="Nicolas" u="1"/>
        <s v="prenom 77" u="1"/>
        <s v="prénom 48" u="1"/>
        <s v="Mamadou" u="1"/>
        <s v="prenom 2" u="1"/>
        <s v="Abdelkrim" u="1"/>
        <s v="prénom 98" u="1"/>
        <s v="André" u="1"/>
        <s v="prenom 7" u="1"/>
        <s v="prenom 11" u="1"/>
        <s v="prenom 83" u="1"/>
        <s v="Yoann" u="1"/>
        <s v="Yobot" u="1"/>
        <s v="Joel" u="1"/>
        <s v="Cyprien" u="1"/>
        <s v="Tri Tong" u="1"/>
        <s v="prenom 14" u="1"/>
        <s v="prenom 86" u="1"/>
        <s v="Michel" u="1"/>
        <s v="Philippe" u="1"/>
        <s v="Christophe" u="1"/>
        <s v="prénom 13" u="1"/>
        <s v="prénom 100" u="1"/>
      </sharedItems>
    </cacheField>
    <cacheField name="Service" numFmtId="0">
      <sharedItems count="6">
        <s v="Service"/>
        <s v="Sûreté" u="1"/>
        <s v="Sûreté Temporaire" u="1"/>
        <s v="Pompier" u="1"/>
        <s v="Pompier Surnu" u="1"/>
        <s v="Sûreté Surnu" u="1"/>
      </sharedItems>
    </cacheField>
    <cacheField name="état" numFmtId="0">
      <sharedItems count="8">
        <s v="prévue"/>
        <s v="validé"/>
        <s v="non validé"/>
        <s v="refusé"/>
        <s v="reporté"/>
        <s v="annulée"/>
        <s v="repporté" u="1"/>
        <s v="réalisée" u="1"/>
      </sharedItems>
    </cacheField>
    <cacheField name="formation" numFmtId="0">
      <sharedItems containsBlank="1" count="56">
        <s v="SSIAP 1"/>
        <s v="PAE F PSC (Formateur en prévention et secours civiques)"/>
        <s v="FC SSIAP 2 (formation continue)"/>
        <s v="SSIAP 2"/>
        <s v="FOFO (Formateur de formateur)"/>
        <s v="RAN SSIAP 3 (remise à niveau)"/>
        <s v="Gestes de survie"/>
        <s v="PSC 1 Gestes de premiers secours "/>
        <s v="PIC F"/>
        <s v="SSIAP 3"/>
        <s v="PAE F PS (formateur Premier secours)"/>
        <s v="FC PSE 1 et 2 (formation continue)"/>
        <m u="1"/>
        <s v="Formation continue SSIAP 3" u="1"/>
        <s v="Autocad 2D intermédiaire" u="1"/>
        <s v="Encadrer des travaux en hauteur" u="1"/>
        <s v="FC SSIAP 1 (formation continue)" u="1"/>
        <s v="FC SSIAP 3 (formation continue)" u="1"/>
        <s v="Formation continue formateur de formateur" u="1"/>
        <s v="PSE 2" u="1"/>
        <s v="Accessibilité ERP IGH" u="1"/>
        <s v="BO-HO-HOV formation électrique" u="1"/>
        <s v="Formation Autocad 2D prefectionnnement" u="1"/>
        <s v="Vidéo" u="1"/>
        <s v="BS-BE et HE formation électrique" u="1"/>
        <s v="PSE 1" u="1"/>
        <s v="Sensibilisation CQP APS" u="1"/>
        <s v="Excel" u="1"/>
        <s v="Bâton télescopique + Menottage" u="1"/>
        <s v="Conception et Encadrement d’une Action de Formation" u="1"/>
        <s v="Plan de prévention" u="1"/>
        <s v="Formation menottage" u="1"/>
        <s v="FC PAE F PSC (formation continue)" u="1"/>
        <s v="dsqfsdfq" u="1"/>
        <s v="Formation bâton télescopique" u="1"/>
        <s v="Formation continue formateur PS" u="1"/>
        <s v="MAC CQP APS" u="1"/>
        <s v="Autocad 2D initiation" u="1"/>
        <s v="nouvelle formation" u="1"/>
        <s v="Evacuation des personnes en ascenseur" u="1"/>
        <s v="FC PAE F PS (formaiton continue)" u="1"/>
        <s v="CQP APS" u="1"/>
        <s v="Formation Plan de prévention" u="1"/>
        <s v="FC FOFO (formation continue)" u="1"/>
        <s v="Formation vidéo" u="1"/>
        <s v="FC PSC1 (formation continue)" u="1"/>
        <s v="RAN SSIAP 1 (remise à niveau)" u="1"/>
        <s v="RAN SSIAP 2 (remise à niveau)" u="1"/>
        <s v="Ethique" u="1"/>
        <s v="Formation BS-BE et HE" u="1"/>
        <s v="Sensibilisation MAC APS" u="1"/>
        <s v="Autocad 2D perfectionnement" u="1"/>
        <s v="Formation continue SSIAP 1" u="1"/>
        <s v="Gestes de premiers secours PSC 1" u="1"/>
        <s v="Formation continue formateur PSC1" u="1"/>
        <s v="Formation continue SSIAP 2" u="1"/>
      </sharedItems>
    </cacheField>
    <cacheField name="prestataire" numFmtId="0">
      <sharedItems containsBlank="1" count="15">
        <s v="Croix rouge"/>
        <s v="Black"/>
        <s v="Pink"/>
        <s v="Yellow"/>
        <s v="APAVE"/>
        <s v="Interne"/>
        <m u="1"/>
        <s v="dfqsfsdf" u="1"/>
        <s v="CFS" u="1"/>
        <s v="Orange" u="1"/>
        <s v="OCTOPUS Formation" u="1"/>
        <s v="France Formation Bâtons Défense" u="1"/>
        <s v="nouveau 10" u="1"/>
        <s v="DOLFI" u="1"/>
        <s v="Grey" u="1"/>
      </sharedItems>
    </cacheField>
    <cacheField name="durée en h" numFmtId="164">
      <sharedItems containsSemiMixedTypes="0" containsString="0" containsNumber="1" containsInteger="1" minValue="8" maxValue="520"/>
    </cacheField>
    <cacheField name="date" numFmtId="14">
      <sharedItems containsSemiMixedTypes="0" containsNonDate="0" containsDate="1" containsString="0" minDate="2019-03-10T00:00:00" maxDate="2019-03-11T00:00:00" count="1">
        <d v="2019-03-10T00:00:00"/>
      </sharedItems>
    </cacheField>
    <cacheField name="note /5" numFmtId="0">
      <sharedItems containsSemiMixedTypes="0" containsString="0" containsNumber="1" containsInteger="1" minValue="1" maxValue="5" count="5">
        <n v="1"/>
        <n v="5"/>
        <n v="3"/>
        <n v="2"/>
        <n v="4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x v="0"/>
    <x v="0"/>
    <x v="0"/>
    <x v="0"/>
    <x v="0"/>
    <n v="35"/>
    <x v="0"/>
    <x v="0"/>
  </r>
  <r>
    <x v="1"/>
    <x v="1"/>
    <x v="1"/>
    <x v="0"/>
    <x v="1"/>
    <x v="1"/>
    <x v="0"/>
    <n v="70"/>
    <x v="0"/>
    <x v="1"/>
  </r>
  <r>
    <x v="2"/>
    <x v="2"/>
    <x v="2"/>
    <x v="0"/>
    <x v="2"/>
    <x v="2"/>
    <x v="1"/>
    <n v="28"/>
    <x v="0"/>
    <x v="2"/>
  </r>
  <r>
    <x v="3"/>
    <x v="3"/>
    <x v="3"/>
    <x v="0"/>
    <x v="3"/>
    <x v="3"/>
    <x v="2"/>
    <n v="70"/>
    <x v="0"/>
    <x v="2"/>
  </r>
  <r>
    <x v="4"/>
    <x v="4"/>
    <x v="4"/>
    <x v="0"/>
    <x v="4"/>
    <x v="4"/>
    <x v="1"/>
    <n v="140"/>
    <x v="0"/>
    <x v="0"/>
  </r>
  <r>
    <x v="5"/>
    <x v="5"/>
    <x v="5"/>
    <x v="0"/>
    <x v="5"/>
    <x v="5"/>
    <x v="3"/>
    <n v="35"/>
    <x v="0"/>
    <x v="3"/>
  </r>
  <r>
    <x v="6"/>
    <x v="6"/>
    <x v="6"/>
    <x v="0"/>
    <x v="0"/>
    <x v="6"/>
    <x v="2"/>
    <n v="8"/>
    <x v="0"/>
    <x v="2"/>
  </r>
  <r>
    <x v="7"/>
    <x v="7"/>
    <x v="7"/>
    <x v="0"/>
    <x v="1"/>
    <x v="7"/>
    <x v="2"/>
    <n v="10"/>
    <x v="0"/>
    <x v="3"/>
  </r>
  <r>
    <x v="8"/>
    <x v="8"/>
    <x v="8"/>
    <x v="0"/>
    <x v="2"/>
    <x v="8"/>
    <x v="4"/>
    <n v="28"/>
    <x v="0"/>
    <x v="2"/>
  </r>
  <r>
    <x v="9"/>
    <x v="9"/>
    <x v="9"/>
    <x v="0"/>
    <x v="3"/>
    <x v="9"/>
    <x v="5"/>
    <n v="520"/>
    <x v="0"/>
    <x v="2"/>
  </r>
  <r>
    <x v="10"/>
    <x v="10"/>
    <x v="10"/>
    <x v="0"/>
    <x v="4"/>
    <x v="10"/>
    <x v="1"/>
    <n v="85"/>
    <x v="0"/>
    <x v="0"/>
  </r>
  <r>
    <x v="11"/>
    <x v="9"/>
    <x v="9"/>
    <x v="0"/>
    <x v="5"/>
    <x v="2"/>
    <x v="1"/>
    <n v="18"/>
    <x v="0"/>
    <x v="1"/>
  </r>
  <r>
    <x v="12"/>
    <x v="8"/>
    <x v="8"/>
    <x v="0"/>
    <x v="5"/>
    <x v="11"/>
    <x v="2"/>
    <n v="8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A9C875-9DE8-4597-830A-9DADB2D7AA44}" name="Tableau croisé dynamique1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V2:W15" firstHeaderRow="1" firstDataRow="1" firstDataCol="1"/>
  <pivotFields count="10">
    <pivotField showAll="0"/>
    <pivotField showAll="0"/>
    <pivotField showAll="0"/>
    <pivotField showAll="0"/>
    <pivotField showAll="0"/>
    <pivotField axis="axisRow" showAll="0" sortType="ascending">
      <items count="57">
        <item m="1" x="33"/>
        <item m="1" x="27"/>
        <item m="1" x="22"/>
        <item m="1" x="34"/>
        <item m="1" x="49"/>
        <item m="1" x="18"/>
        <item m="1" x="35"/>
        <item m="1" x="54"/>
        <item m="1" x="52"/>
        <item m="1" x="55"/>
        <item m="1" x="13"/>
        <item m="1" x="31"/>
        <item m="1" x="42"/>
        <item m="1" x="53"/>
        <item m="1" x="38"/>
        <item x="8"/>
        <item m="1" x="25"/>
        <item m="1" x="19"/>
        <item x="0"/>
        <item x="3"/>
        <item x="9"/>
        <item m="1" x="12"/>
        <item m="1" x="44"/>
        <item m="1" x="16"/>
        <item m="1" x="46"/>
        <item x="2"/>
        <item m="1" x="47"/>
        <item m="1" x="17"/>
        <item x="5"/>
        <item x="11"/>
        <item x="7"/>
        <item m="1" x="45"/>
        <item x="6"/>
        <item x="1"/>
        <item m="1" x="32"/>
        <item x="10"/>
        <item m="1" x="40"/>
        <item x="4"/>
        <item m="1" x="43"/>
        <item m="1" x="29"/>
        <item m="1" x="39"/>
        <item m="1" x="30"/>
        <item m="1" x="20"/>
        <item m="1" x="15"/>
        <item m="1" x="24"/>
        <item m="1" x="21"/>
        <item m="1" x="48"/>
        <item m="1" x="23"/>
        <item m="1" x="50"/>
        <item m="1" x="26"/>
        <item m="1" x="36"/>
        <item m="1" x="41"/>
        <item m="1" x="28"/>
        <item m="1" x="51"/>
        <item m="1" x="14"/>
        <item m="1" x="3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sortType="descending">
      <items count="16">
        <item x="4"/>
        <item x="1"/>
        <item m="1" x="8"/>
        <item x="0"/>
        <item m="1" x="7"/>
        <item m="1" x="13"/>
        <item m="1" x="11"/>
        <item m="1" x="14"/>
        <item x="5"/>
        <item m="1" x="12"/>
        <item m="1" x="10"/>
        <item m="1" x="9"/>
        <item x="2"/>
        <item x="3"/>
        <item m="1"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64" showAll="0"/>
    <pivotField numFmtId="14" showAll="0">
      <items count="2">
        <item x="0"/>
        <item t="default"/>
      </items>
    </pivotField>
    <pivotField showAll="0"/>
  </pivotFields>
  <rowFields count="1">
    <field x="5"/>
  </rowFields>
  <rowItems count="13">
    <i>
      <x v="32"/>
    </i>
    <i>
      <x v="29"/>
    </i>
    <i>
      <x v="30"/>
    </i>
    <i>
      <x v="15"/>
    </i>
    <i>
      <x v="28"/>
    </i>
    <i>
      <x v="18"/>
    </i>
    <i>
      <x v="25"/>
    </i>
    <i>
      <x v="33"/>
    </i>
    <i>
      <x v="19"/>
    </i>
    <i>
      <x v="35"/>
    </i>
    <i>
      <x v="37"/>
    </i>
    <i>
      <x v="20"/>
    </i>
    <i t="grand">
      <x/>
    </i>
  </rowItems>
  <colItems count="1">
    <i/>
  </colItems>
  <dataFields count="1">
    <dataField name="Somme de durée en h" fld="7" baseField="0" baseItem="9" numFmtId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CD_presta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Z3:AA10" firstHeaderRow="1" firstDataRow="1" firstDataCol="1" rowPageCount="1" colPageCount="1"/>
  <pivotFields count="10">
    <pivotField showAll="0"/>
    <pivotField showAll="0"/>
    <pivotField showAll="0"/>
    <pivotField showAll="0"/>
    <pivotField showAll="0"/>
    <pivotField showAll="0">
      <items count="57">
        <item m="1" x="20"/>
        <item m="1" x="37"/>
        <item m="1" x="14"/>
        <item m="1" x="51"/>
        <item m="1" x="28"/>
        <item m="1" x="21"/>
        <item m="1" x="24"/>
        <item m="1" x="29"/>
        <item m="1" x="41"/>
        <item m="1" x="33"/>
        <item m="1" x="15"/>
        <item m="1" x="48"/>
        <item m="1" x="39"/>
        <item m="1" x="27"/>
        <item m="1" x="43"/>
        <item m="1" x="40"/>
        <item m="1" x="32"/>
        <item m="1" x="45"/>
        <item x="11"/>
        <item m="1" x="16"/>
        <item x="2"/>
        <item m="1" x="17"/>
        <item x="4"/>
        <item m="1" x="22"/>
        <item m="1" x="34"/>
        <item m="1" x="49"/>
        <item m="1" x="18"/>
        <item m="1" x="35"/>
        <item m="1" x="54"/>
        <item m="1" x="52"/>
        <item m="1" x="55"/>
        <item m="1" x="13"/>
        <item m="1" x="31"/>
        <item m="1" x="42"/>
        <item m="1" x="44"/>
        <item m="1" x="53"/>
        <item x="6"/>
        <item m="1" x="36"/>
        <item m="1" x="38"/>
        <item x="10"/>
        <item x="1"/>
        <item x="8"/>
        <item m="1" x="30"/>
        <item x="7"/>
        <item m="1" x="25"/>
        <item m="1" x="19"/>
        <item m="1" x="46"/>
        <item m="1" x="47"/>
        <item x="5"/>
        <item m="1" x="26"/>
        <item m="1" x="50"/>
        <item x="0"/>
        <item x="3"/>
        <item x="9"/>
        <item m="1" x="23"/>
        <item m="1" x="12"/>
        <item t="default"/>
      </items>
    </pivotField>
    <pivotField axis="axisRow" showAll="0" sortType="ascending">
      <items count="16">
        <item m="1" x="8"/>
        <item x="2"/>
        <item m="1" x="6"/>
        <item m="1" x="10"/>
        <item m="1" x="11"/>
        <item x="1"/>
        <item m="1" x="9"/>
        <item m="1" x="14"/>
        <item x="3"/>
        <item m="1" x="7"/>
        <item x="4"/>
        <item m="1" x="13"/>
        <item m="1" x="12"/>
        <item x="0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64" showAll="0"/>
    <pivotField numFmtId="14" showAll="0">
      <items count="2">
        <item x="0"/>
        <item t="default"/>
      </items>
    </pivotField>
    <pivotField axis="axisPage" dataField="1" showAll="0">
      <items count="6">
        <item x="0"/>
        <item x="3"/>
        <item x="2"/>
        <item m="1" x="4"/>
        <item x="1"/>
        <item t="default"/>
      </items>
    </pivotField>
  </pivotFields>
  <rowFields count="1">
    <field x="6"/>
  </rowFields>
  <rowItems count="7">
    <i>
      <x v="8"/>
    </i>
    <i>
      <x v="5"/>
    </i>
    <i>
      <x v="1"/>
    </i>
    <i>
      <x v="10"/>
    </i>
    <i>
      <x v="13"/>
    </i>
    <i>
      <x v="14"/>
    </i>
    <i t="grand">
      <x/>
    </i>
  </rowItems>
  <colItems count="1">
    <i/>
  </colItems>
  <pageFields count="1">
    <pageField fld="9" hier="-1"/>
  </pageFields>
  <dataFields count="1">
    <dataField name="Moyenne de note /5" fld="9" subtotal="average" baseField="6" baseItem="3" numFmtId="164"/>
  </dataField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CD_durée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N2:P21" firstHeaderRow="1" firstDataRow="1" firstDataCol="2"/>
  <pivotFields count="10">
    <pivotField compact="0" outline="0" subtotalTop="0" showAll="0" sortType="ascending">
      <items count="89">
        <item m="1" x="44"/>
        <item m="1" x="87"/>
        <item m="1" x="29"/>
        <item m="1" x="15"/>
        <item m="1" x="70"/>
        <item m="1" x="52"/>
        <item m="1" x="30"/>
        <item m="1" x="19"/>
        <item m="1" x="74"/>
        <item m="1" x="56"/>
        <item m="1" x="33"/>
        <item m="1" x="64"/>
        <item m="1" x="21"/>
        <item m="1" x="46"/>
        <item m="1" x="77"/>
        <item m="1" x="28"/>
        <item m="1" x="59"/>
        <item m="1" x="13"/>
        <item m="1" x="37"/>
        <item m="1" x="72"/>
        <item m="1" x="25"/>
        <item m="1" x="68"/>
        <item m="1" x="36"/>
        <item m="1" x="20"/>
        <item m="1" x="32"/>
        <item m="1" x="75"/>
        <item m="1" x="58"/>
        <item m="1" x="17"/>
        <item m="1" x="22"/>
        <item m="1" x="67"/>
        <item x="1"/>
        <item x="4"/>
        <item x="7"/>
        <item x="8"/>
        <item m="1" x="27"/>
        <item m="1" x="45"/>
        <item m="1" x="35"/>
        <item m="1" x="78"/>
        <item m="1" x="80"/>
        <item m="1" x="50"/>
        <item m="1" x="86"/>
        <item m="1" x="71"/>
        <item m="1" x="79"/>
        <item m="1" x="43"/>
        <item m="1" x="62"/>
        <item m="1" x="24"/>
        <item m="1" x="65"/>
        <item x="0"/>
        <item x="2"/>
        <item x="3"/>
        <item x="5"/>
        <item x="6"/>
        <item x="9"/>
        <item x="10"/>
        <item x="11"/>
        <item x="12"/>
        <item m="1" x="23"/>
        <item m="1" x="31"/>
        <item m="1" x="34"/>
        <item m="1" x="38"/>
        <item m="1" x="41"/>
        <item m="1" x="54"/>
        <item m="1" x="57"/>
        <item m="1" x="60"/>
        <item m="1" x="69"/>
        <item m="1" x="73"/>
        <item m="1" x="76"/>
        <item m="1" x="83"/>
        <item m="1" x="49"/>
        <item m="1" x="39"/>
        <item m="1" x="81"/>
        <item m="1" x="42"/>
        <item m="1" x="84"/>
        <item m="1" x="47"/>
        <item m="1" x="14"/>
        <item m="1" x="51"/>
        <item m="1" x="18"/>
        <item m="1" x="55"/>
        <item m="1" x="61"/>
        <item m="1" x="40"/>
        <item m="1" x="82"/>
        <item m="1" x="63"/>
        <item m="1" x="26"/>
        <item m="1" x="85"/>
        <item m="1" x="66"/>
        <item m="1" x="48"/>
        <item m="1" x="16"/>
        <item m="1" x="5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sortType="descending">
      <items count="132">
        <item m="1" x="130"/>
        <item m="1" x="90"/>
        <item m="1" x="60"/>
        <item m="1" x="122"/>
        <item m="1" x="85"/>
        <item m="1" x="37"/>
        <item m="1" x="27"/>
        <item m="1" x="36"/>
        <item m="1" x="92"/>
        <item m="1" x="40"/>
        <item m="1" x="24"/>
        <item m="1" x="49"/>
        <item m="1" x="16"/>
        <item m="1" x="83"/>
        <item m="1" x="33"/>
        <item m="1" x="78"/>
        <item m="1" x="23"/>
        <item m="1" x="73"/>
        <item m="1" x="31"/>
        <item m="1" x="129"/>
        <item m="1" x="116"/>
        <item m="1" x="62"/>
        <item m="1" x="42"/>
        <item m="1" x="125"/>
        <item m="1" x="46"/>
        <item m="1" x="13"/>
        <item m="1" x="39"/>
        <item m="1" x="106"/>
        <item m="1" x="79"/>
        <item m="1" x="96"/>
        <item m="1" x="22"/>
        <item m="1" x="25"/>
        <item m="1" x="61"/>
        <item m="1" x="19"/>
        <item m="1" x="41"/>
        <item m="1" x="54"/>
        <item m="1" x="69"/>
        <item m="1" x="64"/>
        <item m="1" x="72"/>
        <item m="1" x="84"/>
        <item m="1" x="108"/>
        <item m="1" x="101"/>
        <item m="1" x="112"/>
        <item m="1" x="65"/>
        <item m="1" x="32"/>
        <item m="1" x="126"/>
        <item m="1" x="12"/>
        <item m="1" x="98"/>
        <item m="1" x="68"/>
        <item m="1" x="87"/>
        <item m="1" x="74"/>
        <item m="1" x="35"/>
        <item m="1" x="128"/>
        <item m="1" x="44"/>
        <item m="1" x="30"/>
        <item m="1" x="86"/>
        <item m="1" x="109"/>
        <item m="1" x="99"/>
        <item m="1" x="18"/>
        <item m="1" x="21"/>
        <item m="1" x="75"/>
        <item m="1" x="80"/>
        <item m="1" x="89"/>
        <item m="1" x="95"/>
        <item m="1" x="20"/>
        <item m="1" x="28"/>
        <item m="1" x="52"/>
        <item x="0"/>
        <item x="1"/>
        <item x="2"/>
        <item x="3"/>
        <item x="4"/>
        <item x="5"/>
        <item x="6"/>
        <item x="7"/>
        <item x="8"/>
        <item x="9"/>
        <item x="10"/>
        <item m="1" x="88"/>
        <item m="1" x="94"/>
        <item m="1" x="103"/>
        <item m="1" x="110"/>
        <item m="1" x="114"/>
        <item m="1" x="119"/>
        <item m="1" x="123"/>
        <item m="1" x="11"/>
        <item m="1" x="15"/>
        <item m="1" x="57"/>
        <item m="1" x="66"/>
        <item m="1" x="70"/>
        <item m="1" x="93"/>
        <item m="1" x="100"/>
        <item m="1" x="107"/>
        <item m="1" x="113"/>
        <item m="1" x="118"/>
        <item m="1" x="121"/>
        <item m="1" x="127"/>
        <item m="1" x="14"/>
        <item m="1" x="104"/>
        <item m="1" x="111"/>
        <item m="1" x="115"/>
        <item m="1" x="120"/>
        <item m="1" x="124"/>
        <item m="1" x="48"/>
        <item m="1" x="51"/>
        <item m="1" x="58"/>
        <item m="1" x="67"/>
        <item m="1" x="71"/>
        <item m="1" x="77"/>
        <item m="1" x="17"/>
        <item m="1" x="53"/>
        <item m="1" x="56"/>
        <item m="1" x="59"/>
        <item m="1" x="117"/>
        <item m="1" x="102"/>
        <item m="1" x="76"/>
        <item m="1" x="81"/>
        <item m="1" x="26"/>
        <item m="1" x="29"/>
        <item m="1" x="34"/>
        <item m="1" x="38"/>
        <item m="1" x="43"/>
        <item m="1" x="47"/>
        <item m="1" x="50"/>
        <item m="1" x="55"/>
        <item m="1" x="63"/>
        <item m="1" x="82"/>
        <item m="1" x="91"/>
        <item m="1" x="97"/>
        <item m="1" x="105"/>
        <item m="1" x="4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items count="154">
        <item m="1" x="42"/>
        <item m="1" x="33"/>
        <item m="1" x="37"/>
        <item m="1" x="141"/>
        <item m="1" x="115"/>
        <item m="1" x="41"/>
        <item m="1" x="84"/>
        <item m="1" x="142"/>
        <item m="1" x="129"/>
        <item m="1" x="82"/>
        <item m="1" x="149"/>
        <item m="1" x="35"/>
        <item m="1" x="127"/>
        <item m="1" x="70"/>
        <item m="1" x="73"/>
        <item m="1" x="90"/>
        <item m="1" x="89"/>
        <item m="1" x="60"/>
        <item m="1" x="30"/>
        <item m="1" x="150"/>
        <item m="1" x="116"/>
        <item m="1" x="143"/>
        <item m="1" x="86"/>
        <item m="1" x="113"/>
        <item m="1" x="78"/>
        <item m="1" x="13"/>
        <item m="1" x="47"/>
        <item m="1" x="126"/>
        <item m="1" x="16"/>
        <item m="1" x="81"/>
        <item m="1" x="130"/>
        <item m="1" x="128"/>
        <item m="1" x="54"/>
        <item m="1" x="93"/>
        <item m="1" x="144"/>
        <item m="1" x="87"/>
        <item m="1" x="114"/>
        <item m="1" x="58"/>
        <item m="1" x="148"/>
        <item m="1" x="137"/>
        <item m="1" x="103"/>
        <item m="1" x="59"/>
        <item m="1" x="62"/>
        <item m="1" x="123"/>
        <item m="1" x="49"/>
        <item m="1" x="52"/>
        <item m="1" x="72"/>
        <item m="1" x="135"/>
        <item m="1" x="100"/>
        <item m="1" x="112"/>
        <item m="1" x="29"/>
        <item m="1" x="51"/>
        <item m="1" x="96"/>
        <item m="1" x="145"/>
        <item m="1" x="120"/>
        <item m="1" x="133"/>
        <item m="1" x="36"/>
        <item m="1" x="117"/>
        <item m="1" x="106"/>
        <item m="1" x="85"/>
        <item m="1" x="40"/>
        <item m="1" x="83"/>
        <item m="1" x="39"/>
        <item m="1" x="140"/>
        <item m="1" x="92"/>
        <item m="1" x="38"/>
        <item m="1" x="77"/>
        <item m="1" x="101"/>
        <item m="1" x="138"/>
        <item m="1" x="22"/>
        <item m="1" x="44"/>
        <item m="1" x="74"/>
        <item m="1" x="99"/>
        <item m="1" x="134"/>
        <item m="1" x="20"/>
        <item m="1" x="43"/>
        <item m="1" x="139"/>
        <item m="1" x="91"/>
        <item m="1" x="45"/>
        <item m="1" x="146"/>
        <item m="1" x="97"/>
        <item m="1" x="55"/>
        <item m="1" x="17"/>
        <item m="1" x="109"/>
        <item m="1" x="67"/>
        <item m="1" x="11"/>
        <item m="1" x="104"/>
        <item m="1" x="63"/>
        <item m="1" x="14"/>
        <item m="1" x="107"/>
        <item m="1" x="65"/>
        <item m="1" x="24"/>
        <item m="1" x="121"/>
        <item m="1" x="75"/>
        <item m="1" x="31"/>
        <item m="1" x="131"/>
        <item m="1" x="46"/>
        <item m="1" x="147"/>
        <item m="1" x="98"/>
        <item m="1" x="56"/>
        <item m="1" x="18"/>
        <item m="1" x="95"/>
        <item m="1" x="50"/>
        <item m="1" x="12"/>
        <item m="1" x="105"/>
        <item m="1" x="64"/>
        <item m="1" x="23"/>
        <item x="0"/>
        <item x="1"/>
        <item x="2"/>
        <item x="3"/>
        <item x="4"/>
        <item x="5"/>
        <item x="6"/>
        <item x="7"/>
        <item x="8"/>
        <item x="9"/>
        <item x="10"/>
        <item m="1" x="94"/>
        <item m="1" x="48"/>
        <item m="1" x="151"/>
        <item m="1" x="102"/>
        <item m="1" x="61"/>
        <item m="1" x="21"/>
        <item m="1" x="118"/>
        <item m="1" x="71"/>
        <item m="1" x="28"/>
        <item m="1" x="110"/>
        <item m="1" x="68"/>
        <item m="1" x="26"/>
        <item m="1" x="124"/>
        <item m="1" x="79"/>
        <item m="1" x="53"/>
        <item m="1" x="15"/>
        <item m="1" x="108"/>
        <item m="1" x="66"/>
        <item m="1" x="25"/>
        <item m="1" x="122"/>
        <item m="1" x="76"/>
        <item m="1" x="32"/>
        <item m="1" x="132"/>
        <item m="1" x="119"/>
        <item m="1" x="57"/>
        <item m="1" x="19"/>
        <item m="1" x="111"/>
        <item m="1" x="69"/>
        <item m="1" x="27"/>
        <item m="1" x="125"/>
        <item m="1" x="80"/>
        <item m="1" x="34"/>
        <item m="1" x="136"/>
        <item m="1" x="88"/>
        <item m="1" x="15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57">
        <item m="1" x="33"/>
        <item m="1" x="27"/>
        <item m="1" x="22"/>
        <item m="1" x="34"/>
        <item m="1" x="49"/>
        <item m="1" x="18"/>
        <item m="1" x="35"/>
        <item m="1" x="54"/>
        <item m="1" x="52"/>
        <item m="1" x="55"/>
        <item m="1" x="13"/>
        <item m="1" x="31"/>
        <item m="1" x="42"/>
        <item m="1" x="53"/>
        <item m="1" x="38"/>
        <item x="8"/>
        <item m="1" x="25"/>
        <item m="1" x="19"/>
        <item x="0"/>
        <item x="3"/>
        <item x="9"/>
        <item m="1" x="12"/>
        <item m="1" x="44"/>
        <item m="1" x="16"/>
        <item m="1" x="46"/>
        <item x="2"/>
        <item m="1" x="47"/>
        <item m="1" x="17"/>
        <item x="5"/>
        <item x="11"/>
        <item x="7"/>
        <item m="1" x="45"/>
        <item x="6"/>
        <item x="1"/>
        <item m="1" x="32"/>
        <item x="10"/>
        <item m="1" x="40"/>
        <item x="4"/>
        <item m="1" x="43"/>
        <item m="1" x="29"/>
        <item m="1" x="39"/>
        <item m="1" x="30"/>
        <item m="1" x="20"/>
        <item m="1" x="15"/>
        <item m="1" x="24"/>
        <item m="1" x="21"/>
        <item m="1" x="48"/>
        <item m="1" x="23"/>
        <item m="1" x="50"/>
        <item m="1" x="26"/>
        <item m="1" x="36"/>
        <item m="1" x="41"/>
        <item m="1" x="28"/>
        <item m="1" x="51"/>
        <item m="1" x="14"/>
        <item m="1" x="3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sortType="descending">
      <items count="16">
        <item x="4"/>
        <item x="1"/>
        <item m="1" x="8"/>
        <item m="1" x="7"/>
        <item m="1" x="13"/>
        <item m="1" x="11"/>
        <item m="1" x="14"/>
        <item m="1" x="10"/>
        <item m="1" x="9"/>
        <item x="2"/>
        <item x="3"/>
        <item m="1" x="6"/>
        <item m="1" x="12"/>
        <item x="0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ubtotalTop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19">
    <i>
      <x v="14"/>
      <x v="20"/>
    </i>
    <i t="default">
      <x v="14"/>
    </i>
    <i>
      <x v="1"/>
      <x v="25"/>
    </i>
    <i r="1">
      <x v="35"/>
    </i>
    <i r="1">
      <x v="37"/>
    </i>
    <i t="default">
      <x v="1"/>
    </i>
    <i>
      <x v="13"/>
      <x v="18"/>
    </i>
    <i r="1">
      <x v="33"/>
    </i>
    <i t="default">
      <x v="13"/>
    </i>
    <i>
      <x v="9"/>
      <x v="19"/>
    </i>
    <i r="1">
      <x v="29"/>
    </i>
    <i r="1">
      <x v="30"/>
    </i>
    <i r="1">
      <x v="32"/>
    </i>
    <i t="default">
      <x v="9"/>
    </i>
    <i>
      <x v="10"/>
      <x v="28"/>
    </i>
    <i t="default">
      <x v="10"/>
    </i>
    <i>
      <x/>
      <x v="15"/>
    </i>
    <i t="default">
      <x/>
    </i>
    <i t="grand">
      <x/>
    </i>
  </rowItems>
  <colItems count="1">
    <i/>
  </colItems>
  <dataFields count="1">
    <dataField name="Durée en heures" fld="7" baseField="0" baseItem="0"/>
  </dataFields>
  <formats count="27">
    <format dxfId="83">
      <pivotArea dataOnly="0" outline="0" axis="axisValues" fieldPosition="0"/>
    </format>
    <format dxfId="82">
      <pivotArea dataOnly="0" outline="0" axis="axisValues" fieldPosition="0"/>
    </format>
    <format dxfId="81">
      <pivotArea dataOnly="0" outline="0" axis="axisValues" fieldPosition="0"/>
    </format>
    <format dxfId="80">
      <pivotArea field="2" type="button" dataOnly="0" labelOnly="1" outline="0"/>
    </format>
    <format dxfId="79">
      <pivotArea field="2" type="button" dataOnly="0" labelOnly="1" outline="0"/>
    </format>
    <format dxfId="78">
      <pivotArea field="2" type="button" dataOnly="0" labelOnly="1" outline="0"/>
    </format>
    <format dxfId="77">
      <pivotArea dataOnly="0" labelOnly="1" outline="0" axis="axisValues" fieldPosition="0"/>
    </format>
    <format dxfId="76">
      <pivotArea dataOnly="0" labelOnly="1" outline="0" axis="axisValues" fieldPosition="0"/>
    </format>
    <format dxfId="75">
      <pivotArea field="1" type="button" dataOnly="0" labelOnly="1" outline="0"/>
    </format>
    <format dxfId="74">
      <pivotArea field="1" type="button" dataOnly="0" labelOnly="1" outline="0"/>
    </format>
    <format dxfId="73">
      <pivotArea field="0" type="button" dataOnly="0" labelOnly="1" outline="0"/>
    </format>
    <format dxfId="72">
      <pivotArea field="0" type="button" dataOnly="0" labelOnly="1" outline="0"/>
    </format>
    <format dxfId="71">
      <pivotArea dataOnly="0" labelOnly="1" outline="0" axis="axisValues" fieldPosition="0"/>
    </format>
    <format dxfId="70">
      <pivotArea dataOnly="0" labelOnly="1" outline="0" axis="axisValues" fieldPosition="0"/>
    </format>
    <format dxfId="69">
      <pivotArea dataOnly="0" labelOnly="1" outline="0" fieldPosition="0">
        <references count="1">
          <reference field="6" count="1" defaultSubtotal="1">
            <x v="0"/>
          </reference>
        </references>
      </pivotArea>
    </format>
    <format dxfId="68">
      <pivotArea dataOnly="0" labelOnly="1" outline="0" fieldPosition="0">
        <references count="1">
          <reference field="6" count="0"/>
        </references>
      </pivotArea>
    </format>
    <format dxfId="67">
      <pivotArea dataOnly="0" labelOnly="1" outline="0" fieldPosition="0">
        <references count="1">
          <reference field="6" count="0"/>
        </references>
      </pivotArea>
    </format>
    <format dxfId="66">
      <pivotArea dataOnly="0" labelOnly="1" outline="0" fieldPosition="0">
        <references count="1">
          <reference field="6" count="0"/>
        </references>
      </pivotArea>
    </format>
    <format dxfId="65">
      <pivotArea grandRow="1" outline="0" collapsedLevelsAreSubtotals="1" fieldPosition="0"/>
    </format>
    <format dxfId="64">
      <pivotArea grandRow="1" outline="0" collapsedLevelsAreSubtotals="1" fieldPosition="0"/>
    </format>
    <format dxfId="63">
      <pivotArea dataOnly="0" labelOnly="1" grandRow="1" outline="0" fieldPosition="0"/>
    </format>
    <format dxfId="62">
      <pivotArea dataOnly="0" labelOnly="1" grandRow="1" outline="0" fieldPosition="0"/>
    </format>
    <format dxfId="61">
      <pivotArea dataOnly="0" labelOnly="1" outline="0" axis="axisValues" fieldPosition="0"/>
    </format>
    <format dxfId="60">
      <pivotArea field="5" type="button" dataOnly="0" labelOnly="1" outline="0" axis="axisRow" fieldPosition="1"/>
    </format>
    <format dxfId="59">
      <pivotArea field="5" type="button" dataOnly="0" labelOnly="1" outline="0" axis="axisRow" fieldPosition="1"/>
    </format>
    <format dxfId="58">
      <pivotArea field="6" type="button" dataOnly="0" labelOnly="1" outline="0" axis="axisRow" fieldPosition="0"/>
    </format>
    <format dxfId="57">
      <pivotArea field="6" type="button" dataOnly="0" labelOnly="1" outline="0" axis="axisRow" fieldPosition="0"/>
    </format>
  </formats>
  <pivotTableStyleInfo name="PivotStyleMedium1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EE42E2-D95D-453F-A535-8A5F26A34552}" name="Tableau croisé dynamique1" cacheId="0" applyNumberFormats="0" applyBorderFormats="0" applyFontFormats="0" applyPatternFormats="0" applyAlignmentFormats="0" applyWidthHeightFormats="1" dataCaption="Valeurs" updatedVersion="6" minRefreshableVersion="5" showDrill="0" useAutoFormatting="1" itemPrintTitles="1" createdVersion="6" indent="0" compact="0" compactData="0" multipleFieldFilters="0" chartFormat="1">
  <location ref="K2:N22" firstHeaderRow="0" firstDataRow="1" firstDataCol="2"/>
  <pivotFields count="10">
    <pivotField compact="0" outline="0" subtotalTop="0" showAll="0"/>
    <pivotField axis="axisRow" compact="0" outline="0" subtotalTop="0" showAll="0">
      <items count="132">
        <item m="1" x="41"/>
        <item m="1" x="62"/>
        <item m="1" x="54"/>
        <item m="1" x="96"/>
        <item m="1" x="101"/>
        <item m="1" x="61"/>
        <item m="1" x="22"/>
        <item m="1" x="125"/>
        <item m="1" x="116"/>
        <item m="1" x="33"/>
        <item m="1" x="84"/>
        <item m="1" x="13"/>
        <item m="1" x="60"/>
        <item m="1" x="122"/>
        <item m="1" x="129"/>
        <item m="1" x="39"/>
        <item m="1" x="112"/>
        <item m="1" x="46"/>
        <item m="1" x="108"/>
        <item m="1" x="25"/>
        <item m="1" x="78"/>
        <item m="1" x="42"/>
        <item m="1" x="64"/>
        <item m="1" x="130"/>
        <item m="1" x="90"/>
        <item m="1" x="85"/>
        <item m="1" x="37"/>
        <item m="1" x="79"/>
        <item m="1" x="23"/>
        <item m="1" x="27"/>
        <item m="1" x="36"/>
        <item m="1" x="69"/>
        <item m="1" x="92"/>
        <item m="1" x="106"/>
        <item m="1" x="16"/>
        <item m="1" x="40"/>
        <item m="1" x="83"/>
        <item m="1" x="65"/>
        <item m="1" x="32"/>
        <item m="1" x="31"/>
        <item m="1" x="73"/>
        <item m="1" x="24"/>
        <item m="1" x="49"/>
        <item m="1" x="19"/>
        <item m="1" x="72"/>
        <item m="1" x="126"/>
        <item m="1" x="12"/>
        <item m="1" x="98"/>
        <item m="1" x="68"/>
        <item m="1" x="87"/>
        <item m="1" x="74"/>
        <item m="1" x="35"/>
        <item m="1" x="128"/>
        <item m="1" x="44"/>
        <item m="1" x="30"/>
        <item m="1" x="86"/>
        <item m="1" x="109"/>
        <item m="1" x="99"/>
        <item m="1" x="18"/>
        <item m="1" x="21"/>
        <item m="1" x="75"/>
        <item m="1" x="80"/>
        <item m="1" x="89"/>
        <item m="1" x="95"/>
        <item m="1" x="20"/>
        <item m="1" x="28"/>
        <item m="1" x="52"/>
        <item x="0"/>
        <item x="1"/>
        <item x="2"/>
        <item x="3"/>
        <item x="4"/>
        <item x="5"/>
        <item x="6"/>
        <item x="7"/>
        <item x="8"/>
        <item x="9"/>
        <item x="10"/>
        <item m="1" x="88"/>
        <item m="1" x="94"/>
        <item m="1" x="103"/>
        <item m="1" x="110"/>
        <item m="1" x="114"/>
        <item m="1" x="119"/>
        <item m="1" x="123"/>
        <item m="1" x="11"/>
        <item m="1" x="15"/>
        <item m="1" x="57"/>
        <item m="1" x="66"/>
        <item m="1" x="70"/>
        <item m="1" x="93"/>
        <item m="1" x="100"/>
        <item m="1" x="107"/>
        <item m="1" x="113"/>
        <item m="1" x="118"/>
        <item m="1" x="121"/>
        <item m="1" x="127"/>
        <item m="1" x="14"/>
        <item m="1" x="104"/>
        <item m="1" x="111"/>
        <item m="1" x="115"/>
        <item m="1" x="120"/>
        <item m="1" x="124"/>
        <item m="1" x="48"/>
        <item m="1" x="51"/>
        <item m="1" x="58"/>
        <item m="1" x="67"/>
        <item m="1" x="71"/>
        <item m="1" x="77"/>
        <item m="1" x="17"/>
        <item m="1" x="53"/>
        <item m="1" x="56"/>
        <item m="1" x="59"/>
        <item m="1" x="117"/>
        <item m="1" x="102"/>
        <item m="1" x="76"/>
        <item m="1" x="81"/>
        <item m="1" x="26"/>
        <item m="1" x="29"/>
        <item m="1" x="34"/>
        <item m="1" x="38"/>
        <item m="1" x="43"/>
        <item m="1" x="47"/>
        <item m="1" x="50"/>
        <item m="1" x="55"/>
        <item m="1" x="63"/>
        <item m="1" x="82"/>
        <item m="1" x="91"/>
        <item m="1" x="97"/>
        <item m="1" x="105"/>
        <item m="1" x="45"/>
        <item t="default"/>
      </items>
    </pivotField>
    <pivotField compact="0" outline="0" subtotalTop="0" showAll="0" sortType="ascending">
      <items count="154">
        <item m="1" x="13"/>
        <item m="1" x="93"/>
        <item m="1" x="142"/>
        <item m="1" x="141"/>
        <item m="1" x="115"/>
        <item m="1" x="33"/>
        <item m="1" x="78"/>
        <item m="1" x="16"/>
        <item m="1" x="54"/>
        <item m="1" x="128"/>
        <item m="1" x="149"/>
        <item m="1" x="126"/>
        <item m="1" x="130"/>
        <item m="1" x="41"/>
        <item m="1" x="148"/>
        <item m="1" x="42"/>
        <item m="1" x="82"/>
        <item m="1" x="47"/>
        <item m="1" x="114"/>
        <item m="1" x="70"/>
        <item m="1" x="90"/>
        <item m="1" x="116"/>
        <item m="1" x="143"/>
        <item m="1" x="81"/>
        <item m="1" x="127"/>
        <item m="1" x="73"/>
        <item m="1" x="113"/>
        <item m="1" x="89"/>
        <item m="1" x="37"/>
        <item m="1" x="86"/>
        <item m="1" x="58"/>
        <item m="1" x="144"/>
        <item m="1" x="35"/>
        <item m="1" x="150"/>
        <item m="1" x="30"/>
        <item m="1" x="60"/>
        <item m="1" x="129"/>
        <item m="1" x="87"/>
        <item m="1" x="84"/>
        <item m="1" x="137"/>
        <item m="1" x="103"/>
        <item m="1" x="59"/>
        <item m="1" x="62"/>
        <item m="1" x="123"/>
        <item m="1" x="49"/>
        <item m="1" x="52"/>
        <item m="1" x="72"/>
        <item m="1" x="135"/>
        <item m="1" x="100"/>
        <item m="1" x="112"/>
        <item m="1" x="29"/>
        <item m="1" x="51"/>
        <item m="1" x="96"/>
        <item m="1" x="145"/>
        <item m="1" x="120"/>
        <item m="1" x="133"/>
        <item m="1" x="36"/>
        <item m="1" x="117"/>
        <item m="1" x="106"/>
        <item m="1" x="85"/>
        <item m="1" x="40"/>
        <item m="1" x="83"/>
        <item m="1" x="39"/>
        <item m="1" x="140"/>
        <item m="1" x="92"/>
        <item m="1" x="38"/>
        <item m="1" x="77"/>
        <item m="1" x="101"/>
        <item m="1" x="138"/>
        <item m="1" x="22"/>
        <item m="1" x="44"/>
        <item m="1" x="74"/>
        <item m="1" x="99"/>
        <item m="1" x="134"/>
        <item m="1" x="20"/>
        <item m="1" x="43"/>
        <item m="1" x="139"/>
        <item m="1" x="91"/>
        <item m="1" x="45"/>
        <item m="1" x="146"/>
        <item m="1" x="97"/>
        <item m="1" x="55"/>
        <item m="1" x="17"/>
        <item m="1" x="109"/>
        <item m="1" x="67"/>
        <item m="1" x="11"/>
        <item m="1" x="104"/>
        <item m="1" x="63"/>
        <item m="1" x="14"/>
        <item m="1" x="107"/>
        <item m="1" x="65"/>
        <item m="1" x="24"/>
        <item m="1" x="121"/>
        <item m="1" x="75"/>
        <item m="1" x="31"/>
        <item m="1" x="131"/>
        <item m="1" x="46"/>
        <item m="1" x="147"/>
        <item m="1" x="98"/>
        <item m="1" x="56"/>
        <item m="1" x="18"/>
        <item m="1" x="95"/>
        <item m="1" x="50"/>
        <item m="1" x="12"/>
        <item m="1" x="105"/>
        <item m="1" x="64"/>
        <item m="1" x="23"/>
        <item x="0"/>
        <item x="1"/>
        <item x="2"/>
        <item x="3"/>
        <item x="4"/>
        <item x="5"/>
        <item x="6"/>
        <item x="7"/>
        <item x="8"/>
        <item x="9"/>
        <item x="10"/>
        <item m="1" x="94"/>
        <item m="1" x="48"/>
        <item m="1" x="151"/>
        <item m="1" x="102"/>
        <item m="1" x="61"/>
        <item m="1" x="21"/>
        <item m="1" x="118"/>
        <item m="1" x="71"/>
        <item m="1" x="28"/>
        <item m="1" x="110"/>
        <item m="1" x="68"/>
        <item m="1" x="26"/>
        <item m="1" x="124"/>
        <item m="1" x="79"/>
        <item m="1" x="53"/>
        <item m="1" x="15"/>
        <item m="1" x="108"/>
        <item m="1" x="66"/>
        <item m="1" x="25"/>
        <item m="1" x="122"/>
        <item m="1" x="76"/>
        <item m="1" x="32"/>
        <item m="1" x="132"/>
        <item m="1" x="119"/>
        <item m="1" x="57"/>
        <item m="1" x="19"/>
        <item m="1" x="111"/>
        <item m="1" x="69"/>
        <item m="1" x="27"/>
        <item m="1" x="125"/>
        <item m="1" x="80"/>
        <item m="1" x="34"/>
        <item m="1" x="136"/>
        <item m="1" x="88"/>
        <item m="1" x="15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ubtotalTop="0" showAll="0">
      <items count="7">
        <item m="1" x="3"/>
        <item m="1" x="4"/>
        <item x="0"/>
        <item m="1" x="1"/>
        <item m="1" x="5"/>
        <item m="1" x="2"/>
        <item t="default"/>
      </items>
    </pivotField>
    <pivotField compact="0" outline="0" subtotalTop="0" showAll="0">
      <items count="9">
        <item x="5"/>
        <item x="2"/>
        <item x="0"/>
        <item m="1" x="7"/>
        <item x="3"/>
        <item x="4"/>
        <item m="1" x="6"/>
        <item x="1"/>
        <item t="default"/>
      </items>
    </pivotField>
    <pivotField dataField="1" compact="0" outline="0" subtotalTop="0" showAll="0" sortType="ascending">
      <items count="57">
        <item m="1" x="20"/>
        <item m="1" x="37"/>
        <item m="1" x="14"/>
        <item m="1" x="51"/>
        <item m="1" x="28"/>
        <item m="1" x="21"/>
        <item m="1" x="24"/>
        <item m="1" x="29"/>
        <item m="1" x="41"/>
        <item m="1" x="33"/>
        <item m="1" x="15"/>
        <item m="1" x="48"/>
        <item m="1" x="39"/>
        <item m="1" x="27"/>
        <item m="1" x="43"/>
        <item m="1" x="40"/>
        <item m="1" x="32"/>
        <item m="1" x="45"/>
        <item x="11"/>
        <item m="1" x="16"/>
        <item x="2"/>
        <item m="1" x="17"/>
        <item x="4"/>
        <item m="1" x="22"/>
        <item m="1" x="34"/>
        <item m="1" x="49"/>
        <item m="1" x="18"/>
        <item m="1" x="35"/>
        <item m="1" x="54"/>
        <item m="1" x="52"/>
        <item m="1" x="55"/>
        <item m="1" x="13"/>
        <item m="1" x="31"/>
        <item m="1" x="42"/>
        <item m="1" x="44"/>
        <item m="1" x="53"/>
        <item x="6"/>
        <item m="1" x="36"/>
        <item m="1" x="38"/>
        <item x="10"/>
        <item x="1"/>
        <item x="8"/>
        <item m="1" x="30"/>
        <item x="7"/>
        <item m="1" x="25"/>
        <item m="1" x="19"/>
        <item m="1" x="46"/>
        <item m="1" x="47"/>
        <item x="5"/>
        <item m="1" x="26"/>
        <item m="1" x="50"/>
        <item x="0"/>
        <item x="3"/>
        <item x="9"/>
        <item m="1" x="23"/>
        <item m="1" x="12"/>
        <item t="default"/>
      </items>
    </pivotField>
    <pivotField axis="axisRow" compact="0" outline="0" subtotalTop="0" showAll="0" sortType="descending">
      <items count="16">
        <item x="4"/>
        <item x="1"/>
        <item m="1" x="8"/>
        <item m="1" x="7"/>
        <item m="1" x="13"/>
        <item m="1" x="11"/>
        <item m="1" x="14"/>
        <item m="1" x="12"/>
        <item m="1" x="10"/>
        <item m="1" x="9"/>
        <item x="2"/>
        <item x="3"/>
        <item m="1" x="6"/>
        <item x="0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numFmtId="164" outline="0" subtotalTop="0" showAll="0"/>
    <pivotField compact="0" numFmtId="14" outline="0" subtotalTop="0" showAll="0">
      <items count="2">
        <item x="0"/>
        <item t="default"/>
      </items>
    </pivotField>
    <pivotField compact="0" outline="0" subtotalTop="0" showAll="0"/>
  </pivotFields>
  <rowFields count="2">
    <field x="6"/>
    <field x="1"/>
  </rowFields>
  <rowItems count="20">
    <i>
      <x v="14"/>
      <x v="76"/>
    </i>
    <i t="default">
      <x v="14"/>
    </i>
    <i>
      <x v="1"/>
      <x v="69"/>
    </i>
    <i r="1">
      <x v="71"/>
    </i>
    <i r="1">
      <x v="76"/>
    </i>
    <i r="1">
      <x v="77"/>
    </i>
    <i t="default">
      <x v="1"/>
    </i>
    <i>
      <x v="13"/>
      <x v="67"/>
    </i>
    <i r="1">
      <x v="68"/>
    </i>
    <i t="default">
      <x v="13"/>
    </i>
    <i>
      <x v="10"/>
      <x v="70"/>
    </i>
    <i r="1">
      <x v="73"/>
    </i>
    <i r="1">
      <x v="74"/>
    </i>
    <i r="1">
      <x v="75"/>
    </i>
    <i t="default">
      <x v="10"/>
    </i>
    <i>
      <x v="11"/>
      <x v="72"/>
    </i>
    <i t="default">
      <x v="11"/>
    </i>
    <i>
      <x/>
      <x v="75"/>
    </i>
    <i t="default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'heures" fld="7" baseField="0" baseItem="0"/>
    <dataField name="Nombre de formation" fld="5" subtotal="count" baseField="0" baseItem="0"/>
  </dataFields>
  <formats count="42">
    <format dxfId="56">
      <pivotArea field="5" type="button" dataOnly="0" labelOnly="1" outline="0"/>
    </format>
    <format dxfId="55">
      <pivotArea field="5" type="button" dataOnly="0" labelOnly="1" outline="0"/>
    </format>
    <format dxfId="54">
      <pivotArea field="2" type="button" dataOnly="0" labelOnly="1" outline="0"/>
    </format>
    <format dxfId="53">
      <pivotArea dataOnly="0" labelOnly="1" outline="0" fieldPosition="0">
        <references count="1">
          <reference field="6" count="0"/>
        </references>
      </pivotArea>
    </format>
    <format dxfId="52">
      <pivotArea dataOnly="0" labelOnly="1" outline="0" fieldPosition="0">
        <references count="1">
          <reference field="6" count="0"/>
        </references>
      </pivotArea>
    </format>
    <format dxfId="51">
      <pivotArea dataOnly="0" labelOnly="1" outline="0" fieldPosition="0">
        <references count="1">
          <reference field="6" count="0"/>
        </references>
      </pivotArea>
    </format>
    <format dxfId="50">
      <pivotArea dataOnly="0" outline="0" fieldPosition="0">
        <references count="1">
          <reference field="6" count="0" defaultSubtotal="1"/>
        </references>
      </pivotArea>
    </format>
    <format dxfId="49">
      <pivotArea dataOnly="0" outline="0" fieldPosition="0">
        <references count="1">
          <reference field="6" count="0" defaultSubtotal="1"/>
        </references>
      </pivotArea>
    </format>
    <format dxfId="48">
      <pivotArea dataOnly="0" outline="0" fieldPosition="0">
        <references count="1">
          <reference field="6" count="0" defaultSubtotal="1"/>
        </references>
      </pivotArea>
    </format>
    <format dxfId="47">
      <pivotArea dataOnly="0" outline="0" fieldPosition="0">
        <references count="1">
          <reference field="6" count="0" defaultSubtotal="1"/>
        </references>
      </pivotArea>
    </format>
    <format dxfId="46">
      <pivotArea dataOnly="0" labelOnly="1" outline="0" fieldPosition="0">
        <references count="1">
          <reference field="6" count="0"/>
        </references>
      </pivotArea>
    </format>
    <format dxfId="45">
      <pivotArea field="6" type="button" dataOnly="0" labelOnly="1" outline="0" axis="axisRow" fieldPosition="0"/>
    </format>
    <format dxfId="44">
      <pivotArea field="1" type="button" dataOnly="0" labelOnly="1" outline="0" axis="axisRow" fieldPosition="1"/>
    </format>
    <format dxfId="43">
      <pivotArea dataOnly="0" labelOnly="1" outline="0" axis="axisValues" fieldPosition="0"/>
    </format>
    <format dxfId="42">
      <pivotArea field="6" type="button" dataOnly="0" labelOnly="1" outline="0" axis="axisRow" fieldPosition="0"/>
    </format>
    <format dxfId="41">
      <pivotArea field="1" type="button" dataOnly="0" labelOnly="1" outline="0" axis="axisRow" fieldPosition="1"/>
    </format>
    <format dxfId="40">
      <pivotArea dataOnly="0" labelOnly="1" outline="0" axis="axisValues" fieldPosition="0"/>
    </format>
    <format dxfId="39">
      <pivotArea field="6" type="button" dataOnly="0" labelOnly="1" outline="0" axis="axisRow" fieldPosition="0"/>
    </format>
    <format dxfId="38">
      <pivotArea field="1" type="button" dataOnly="0" labelOnly="1" outline="0" axis="axisRow" fieldPosition="1"/>
    </format>
    <format dxfId="37">
      <pivotArea dataOnly="0" labelOnly="1" outline="0" axis="axisValues" fieldPosition="0"/>
    </format>
    <format dxfId="36">
      <pivotArea field="6" type="button" dataOnly="0" labelOnly="1" outline="0" axis="axisRow" fieldPosition="0"/>
    </format>
    <format dxfId="35">
      <pivotArea dataOnly="0" labelOnly="1" outline="0" axis="axisValues" fieldPosition="0"/>
    </format>
    <format dxfId="34">
      <pivotArea field="6" type="button" dataOnly="0" labelOnly="1" outline="0" axis="axisRow" fieldPosition="0"/>
    </format>
    <format dxfId="33">
      <pivotArea field="1" type="button" dataOnly="0" labelOnly="1" outline="0" axis="axisRow" fieldPosition="1"/>
    </format>
    <format dxfId="32">
      <pivotArea dataOnly="0" labelOnly="1" outline="0" axis="axisValues" fieldPosition="0"/>
    </format>
    <format dxfId="31">
      <pivotArea dataOnly="0" labelOnly="1" outline="0" axis="axisValues" fieldPosition="0"/>
    </format>
    <format dxfId="30">
      <pivotArea dataOnly="0" grandRow="1" outline="0" fieldPosition="0"/>
    </format>
    <format dxfId="29">
      <pivotArea dataOnly="0" grandRow="1" outline="0" fieldPosition="0"/>
    </format>
    <format dxfId="28">
      <pivotArea dataOnly="0" grandRow="1" outline="0" fieldPosition="0"/>
    </format>
    <format dxfId="27">
      <pivotArea grandRow="1" outline="0" collapsedLevelsAreSubtotals="1" fieldPosition="0"/>
    </format>
    <format dxfId="26">
      <pivotArea grandRow="1" outline="0" collapsedLevelsAreSubtotals="1" fieldPosition="0"/>
    </format>
    <format dxfId="25">
      <pivotArea dataOnly="0" grandRow="1" outline="0" fieldPosition="0"/>
    </format>
    <format dxfId="2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5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8A8087-22E8-42E0-A113-0D80B262A44A}" name="Tableau croisé dynamique2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2">
  <location ref="S3:T5" firstHeaderRow="1" firstDataRow="1" firstDataCol="1"/>
  <pivotFields count="10">
    <pivotField showAll="0"/>
    <pivotField showAll="0">
      <items count="132">
        <item m="1" x="41"/>
        <item m="1" x="62"/>
        <item m="1" x="54"/>
        <item m="1" x="12"/>
        <item m="1" x="96"/>
        <item m="1" x="86"/>
        <item m="1" x="101"/>
        <item m="1" x="61"/>
        <item m="1" x="22"/>
        <item m="1" x="125"/>
        <item m="1" x="116"/>
        <item m="1" x="33"/>
        <item m="1" x="84"/>
        <item m="1" x="13"/>
        <item m="1" x="60"/>
        <item m="1" x="122"/>
        <item m="1" x="20"/>
        <item m="1" x="17"/>
        <item m="1" x="129"/>
        <item m="1" x="53"/>
        <item m="1" x="28"/>
        <item m="1" x="39"/>
        <item m="1" x="112"/>
        <item m="1" x="46"/>
        <item m="1" x="52"/>
        <item m="1" x="108"/>
        <item m="1" x="25"/>
        <item m="1" x="78"/>
        <item m="1" x="42"/>
        <item m="1" x="64"/>
        <item m="1" x="130"/>
        <item m="1" x="90"/>
        <item m="1" x="85"/>
        <item m="1" x="109"/>
        <item m="1" x="37"/>
        <item m="1" x="79"/>
        <item m="1" x="98"/>
        <item m="1" x="56"/>
        <item m="1" x="59"/>
        <item m="1" x="23"/>
        <item m="1" x="68"/>
        <item m="1" x="27"/>
        <item m="1" x="87"/>
        <item m="1" x="74"/>
        <item m="1" x="36"/>
        <item x="10"/>
        <item x="9"/>
        <item x="0"/>
        <item m="1" x="45"/>
        <item m="1" x="88"/>
        <item m="1" x="94"/>
        <item m="1" x="103"/>
        <item m="1" x="110"/>
        <item m="1" x="114"/>
        <item m="1" x="119"/>
        <item m="1" x="123"/>
        <item m="1" x="11"/>
        <item m="1" x="15"/>
        <item x="8"/>
        <item m="1" x="57"/>
        <item m="1" x="66"/>
        <item m="1" x="70"/>
        <item m="1" x="76"/>
        <item m="1" x="81"/>
        <item x="7"/>
        <item x="6"/>
        <item m="1" x="26"/>
        <item m="1" x="29"/>
        <item m="1" x="34"/>
        <item m="1" x="38"/>
        <item m="1" x="43"/>
        <item m="1" x="47"/>
        <item m="1" x="50"/>
        <item m="1" x="55"/>
        <item m="1" x="63"/>
        <item x="5"/>
        <item x="4"/>
        <item x="3"/>
        <item m="1" x="93"/>
        <item m="1" x="100"/>
        <item m="1" x="107"/>
        <item m="1" x="113"/>
        <item m="1" x="118"/>
        <item m="1" x="121"/>
        <item m="1" x="127"/>
        <item m="1" x="14"/>
        <item m="1" x="18"/>
        <item m="1" x="21"/>
        <item x="2"/>
        <item m="1" x="69"/>
        <item m="1" x="75"/>
        <item m="1" x="80"/>
        <item m="1" x="89"/>
        <item m="1" x="95"/>
        <item m="1" x="104"/>
        <item m="1" x="111"/>
        <item m="1" x="115"/>
        <item m="1" x="120"/>
        <item m="1" x="124"/>
        <item x="1"/>
        <item m="1" x="48"/>
        <item m="1" x="51"/>
        <item m="1" x="58"/>
        <item m="1" x="67"/>
        <item m="1" x="71"/>
        <item m="1" x="77"/>
        <item m="1" x="82"/>
        <item m="1" x="91"/>
        <item m="1" x="97"/>
        <item m="1" x="105"/>
        <item m="1" x="92"/>
        <item m="1" x="117"/>
        <item m="1" x="106"/>
        <item m="1" x="16"/>
        <item m="1" x="99"/>
        <item m="1" x="35"/>
        <item m="1" x="40"/>
        <item m="1" x="83"/>
        <item m="1" x="65"/>
        <item m="1" x="102"/>
        <item m="1" x="126"/>
        <item m="1" x="32"/>
        <item m="1" x="128"/>
        <item m="1" x="31"/>
        <item m="1" x="44"/>
        <item m="1" x="30"/>
        <item m="1" x="73"/>
        <item m="1" x="24"/>
        <item m="1" x="49"/>
        <item m="1" x="19"/>
        <item m="1" x="72"/>
        <item t="default"/>
      </items>
    </pivotField>
    <pivotField showAll="0"/>
    <pivotField axis="axisRow" showAll="0">
      <items count="7">
        <item m="1" x="3"/>
        <item m="1" x="4"/>
        <item m="1" x="1"/>
        <item m="1" x="5"/>
        <item m="1" x="2"/>
        <item x="0"/>
        <item t="default"/>
      </items>
    </pivotField>
    <pivotField showAll="0">
      <items count="9">
        <item x="5"/>
        <item x="2"/>
        <item x="0"/>
        <item m="1" x="7"/>
        <item x="3"/>
        <item x="4"/>
        <item m="1" x="6"/>
        <item x="1"/>
        <item t="default"/>
      </items>
    </pivotField>
    <pivotField showAll="0">
      <items count="57">
        <item m="1" x="20"/>
        <item m="1" x="37"/>
        <item m="1" x="14"/>
        <item m="1" x="51"/>
        <item m="1" x="28"/>
        <item m="1" x="21"/>
        <item m="1" x="24"/>
        <item m="1" x="29"/>
        <item m="1" x="41"/>
        <item m="1" x="33"/>
        <item m="1" x="15"/>
        <item m="1" x="48"/>
        <item m="1" x="39"/>
        <item m="1" x="27"/>
        <item m="1" x="43"/>
        <item m="1" x="40"/>
        <item m="1" x="32"/>
        <item m="1" x="45"/>
        <item x="11"/>
        <item m="1" x="16"/>
        <item x="2"/>
        <item m="1" x="17"/>
        <item x="4"/>
        <item m="1" x="22"/>
        <item m="1" x="34"/>
        <item m="1" x="49"/>
        <item m="1" x="18"/>
        <item m="1" x="35"/>
        <item m="1" x="54"/>
        <item m="1" x="52"/>
        <item m="1" x="55"/>
        <item m="1" x="13"/>
        <item m="1" x="31"/>
        <item m="1" x="42"/>
        <item m="1" x="44"/>
        <item m="1" x="53"/>
        <item x="6"/>
        <item m="1" x="36"/>
        <item m="1" x="38"/>
        <item x="10"/>
        <item x="1"/>
        <item x="8"/>
        <item m="1" x="30"/>
        <item x="7"/>
        <item m="1" x="25"/>
        <item m="1" x="19"/>
        <item m="1" x="46"/>
        <item m="1" x="47"/>
        <item x="5"/>
        <item m="1" x="26"/>
        <item m="1" x="50"/>
        <item x="0"/>
        <item x="3"/>
        <item x="9"/>
        <item m="1" x="23"/>
        <item m="1" x="12"/>
        <item t="default"/>
      </items>
    </pivotField>
    <pivotField showAll="0">
      <items count="16">
        <item x="4"/>
        <item x="1"/>
        <item m="1" x="8"/>
        <item x="0"/>
        <item m="1" x="7"/>
        <item m="1" x="13"/>
        <item m="1" x="11"/>
        <item m="1" x="14"/>
        <item x="5"/>
        <item m="1" x="12"/>
        <item m="1" x="10"/>
        <item m="1" x="9"/>
        <item x="2"/>
        <item x="3"/>
        <item m="1" x="6"/>
        <item t="default"/>
      </items>
    </pivotField>
    <pivotField dataField="1" numFmtId="164" showAll="0"/>
    <pivotField numFmtId="14" showAll="0">
      <items count="2">
        <item x="0"/>
        <item t="default"/>
      </items>
    </pivotField>
    <pivotField showAll="0"/>
  </pivotFields>
  <rowFields count="1">
    <field x="3"/>
  </rowFields>
  <rowItems count="2">
    <i>
      <x v="5"/>
    </i>
    <i t="grand">
      <x/>
    </i>
  </rowItems>
  <colItems count="1">
    <i/>
  </colItems>
  <dataFields count="1">
    <dataField name="Moyenne de durée en h" fld="7" subtotal="average" baseField="3" baseItem="0" numFmtId="1"/>
  </dataFields>
  <chartFormats count="11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Medium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" xr10:uid="{00000000-0013-0000-FFFF-FFFF02000000}" sourceName="formation">
  <pivotTables>
    <pivotTable tabId="4" name="TCD_durée"/>
    <pivotTable tabId="4" name="TCD_presta"/>
    <pivotTable tabId="4" name="Tableau croisé dynamique1"/>
  </pivotTables>
  <data>
    <tabular pivotCacheId="1" sortOrder="descending">
      <items count="56">
        <i x="9" s="1"/>
        <i x="3" s="1"/>
        <i x="0" s="1"/>
        <i x="5" s="1"/>
        <i x="7" s="1"/>
        <i x="8" s="1"/>
        <i x="1" s="1"/>
        <i x="10" s="1"/>
        <i x="6" s="1"/>
        <i x="4" s="1"/>
        <i x="2" s="1"/>
        <i x="11" s="1"/>
        <i x="12" s="1" nd="1"/>
        <i x="23" s="1" nd="1"/>
        <i x="50" s="1" nd="1"/>
        <i x="26" s="1" nd="1"/>
        <i x="47" s="1" nd="1"/>
        <i x="46" s="1" nd="1"/>
        <i x="19" s="1" nd="1"/>
        <i x="25" s="1" nd="1"/>
        <i x="30" s="1" nd="1"/>
        <i x="38" s="1" nd="1"/>
        <i x="36" s="1" nd="1"/>
        <i x="53" s="1" nd="1"/>
        <i x="44" s="1" nd="1"/>
        <i x="42" s="1" nd="1"/>
        <i x="31" s="1" nd="1"/>
        <i x="13" s="1" nd="1"/>
        <i x="55" s="1" nd="1"/>
        <i x="52" s="1" nd="1"/>
        <i x="54" s="1" nd="1"/>
        <i x="35" s="1" nd="1"/>
        <i x="18" s="1" nd="1"/>
        <i x="49" s="1" nd="1"/>
        <i x="34" s="1" nd="1"/>
        <i x="22" s="1" nd="1"/>
        <i x="17" s="1" nd="1"/>
        <i x="16" s="1" nd="1"/>
        <i x="45" s="1" nd="1"/>
        <i x="32" s="1" nd="1"/>
        <i x="40" s="1" nd="1"/>
        <i x="43" s="1" nd="1"/>
        <i x="27" s="1" nd="1"/>
        <i x="39" s="1" nd="1"/>
        <i x="48" s="1" nd="1"/>
        <i x="15" s="1" nd="1"/>
        <i x="33" s="1" nd="1"/>
        <i x="41" s="1" nd="1"/>
        <i x="29" s="1" nd="1"/>
        <i x="24" s="1" nd="1"/>
        <i x="21" s="1" nd="1"/>
        <i x="28" s="1" nd="1"/>
        <i x="51" s="1" nd="1"/>
        <i x="14" s="1" nd="1"/>
        <i x="37" s="1" nd="1"/>
        <i x="2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" xr10:uid="{D077D1F0-158D-488A-9E45-A7D194812877}" sourceName="prestataire">
  <pivotTables>
    <pivotTable tabId="4" name="TCD_durée"/>
    <pivotTable tabId="4" name="TCD_presta"/>
    <pivotTable tabId="4" name="Tableau croisé dynamique1"/>
  </pivotTables>
  <data>
    <tabular pivotCacheId="1">
      <items count="15">
        <i x="4" s="1"/>
        <i x="1" s="1"/>
        <i x="0" s="1"/>
        <i x="5" s="1"/>
        <i x="2" s="1"/>
        <i x="3" s="1"/>
        <i x="8" s="1" nd="1"/>
        <i x="7" s="1" nd="1"/>
        <i x="13" s="1" nd="1"/>
        <i x="11" s="1" nd="1"/>
        <i x="14" s="1" nd="1"/>
        <i x="12" s="1" nd="1"/>
        <i x="10" s="1" nd="1"/>
        <i x="9" s="1" nd="1"/>
        <i x="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2CB7EB30-96DB-47C9-8481-FE673E2C885F}" sourceName="Nom">
  <pivotTables>
    <pivotTable tabId="7" name="Tableau croisé dynamique1"/>
    <pivotTable tabId="7" name="Tableau croisé dynamique2"/>
  </pivotTables>
  <data>
    <tabular pivotCacheId="1">
      <items count="131">
        <i x="10" s="1"/>
        <i x="9" s="1"/>
        <i x="0" s="1"/>
        <i x="8" s="1"/>
        <i x="7" s="1"/>
        <i x="6" s="1"/>
        <i x="5" s="1"/>
        <i x="4" s="1"/>
        <i x="3" s="1"/>
        <i x="2" s="1"/>
        <i x="1" s="1"/>
        <i x="41" s="1" nd="1"/>
        <i x="62" s="1" nd="1"/>
        <i x="54" s="1" nd="1"/>
        <i x="12" s="1" nd="1"/>
        <i x="96" s="1" nd="1"/>
        <i x="86" s="1" nd="1"/>
        <i x="101" s="1" nd="1"/>
        <i x="61" s="1" nd="1"/>
        <i x="22" s="1" nd="1"/>
        <i x="125" s="1" nd="1"/>
        <i x="116" s="1" nd="1"/>
        <i x="33" s="1" nd="1"/>
        <i x="84" s="1" nd="1"/>
        <i x="13" s="1" nd="1"/>
        <i x="60" s="1" nd="1"/>
        <i x="122" s="1" nd="1"/>
        <i x="20" s="1" nd="1"/>
        <i x="17" s="1" nd="1"/>
        <i x="129" s="1" nd="1"/>
        <i x="53" s="1" nd="1"/>
        <i x="28" s="1" nd="1"/>
        <i x="39" s="1" nd="1"/>
        <i x="112" s="1" nd="1"/>
        <i x="46" s="1" nd="1"/>
        <i x="52" s="1" nd="1"/>
        <i x="108" s="1" nd="1"/>
        <i x="25" s="1" nd="1"/>
        <i x="78" s="1" nd="1"/>
        <i x="42" s="1" nd="1"/>
        <i x="64" s="1" nd="1"/>
        <i x="130" s="1" nd="1"/>
        <i x="90" s="1" nd="1"/>
        <i x="85" s="1" nd="1"/>
        <i x="109" s="1" nd="1"/>
        <i x="37" s="1" nd="1"/>
        <i x="79" s="1" nd="1"/>
        <i x="98" s="1" nd="1"/>
        <i x="56" s="1" nd="1"/>
        <i x="59" s="1" nd="1"/>
        <i x="23" s="1" nd="1"/>
        <i x="68" s="1" nd="1"/>
        <i x="27" s="1" nd="1"/>
        <i x="87" s="1" nd="1"/>
        <i x="74" s="1" nd="1"/>
        <i x="36" s="1" nd="1"/>
        <i x="45" s="1" nd="1"/>
        <i x="88" s="1" nd="1"/>
        <i x="94" s="1" nd="1"/>
        <i x="103" s="1" nd="1"/>
        <i x="110" s="1" nd="1"/>
        <i x="114" s="1" nd="1"/>
        <i x="119" s="1" nd="1"/>
        <i x="123" s="1" nd="1"/>
        <i x="11" s="1" nd="1"/>
        <i x="15" s="1" nd="1"/>
        <i x="57" s="1" nd="1"/>
        <i x="66" s="1" nd="1"/>
        <i x="70" s="1" nd="1"/>
        <i x="76" s="1" nd="1"/>
        <i x="81" s="1" nd="1"/>
        <i x="26" s="1" nd="1"/>
        <i x="29" s="1" nd="1"/>
        <i x="34" s="1" nd="1"/>
        <i x="38" s="1" nd="1"/>
        <i x="43" s="1" nd="1"/>
        <i x="47" s="1" nd="1"/>
        <i x="50" s="1" nd="1"/>
        <i x="55" s="1" nd="1"/>
        <i x="63" s="1" nd="1"/>
        <i x="93" s="1" nd="1"/>
        <i x="100" s="1" nd="1"/>
        <i x="107" s="1" nd="1"/>
        <i x="113" s="1" nd="1"/>
        <i x="118" s="1" nd="1"/>
        <i x="121" s="1" nd="1"/>
        <i x="127" s="1" nd="1"/>
        <i x="14" s="1" nd="1"/>
        <i x="18" s="1" nd="1"/>
        <i x="21" s="1" nd="1"/>
        <i x="69" s="1" nd="1"/>
        <i x="75" s="1" nd="1"/>
        <i x="80" s="1" nd="1"/>
        <i x="89" s="1" nd="1"/>
        <i x="95" s="1" nd="1"/>
        <i x="104" s="1" nd="1"/>
        <i x="111" s="1" nd="1"/>
        <i x="115" s="1" nd="1"/>
        <i x="120" s="1" nd="1"/>
        <i x="124" s="1" nd="1"/>
        <i x="48" s="1" nd="1"/>
        <i x="51" s="1" nd="1"/>
        <i x="58" s="1" nd="1"/>
        <i x="67" s="1" nd="1"/>
        <i x="71" s="1" nd="1"/>
        <i x="77" s="1" nd="1"/>
        <i x="82" s="1" nd="1"/>
        <i x="91" s="1" nd="1"/>
        <i x="97" s="1" nd="1"/>
        <i x="105" s="1" nd="1"/>
        <i x="92" s="1" nd="1"/>
        <i x="117" s="1" nd="1"/>
        <i x="106" s="1" nd="1"/>
        <i x="16" s="1" nd="1"/>
        <i x="99" s="1" nd="1"/>
        <i x="35" s="1" nd="1"/>
        <i x="40" s="1" nd="1"/>
        <i x="83" s="1" nd="1"/>
        <i x="65" s="1" nd="1"/>
        <i x="102" s="1" nd="1"/>
        <i x="126" s="1" nd="1"/>
        <i x="32" s="1" nd="1"/>
        <i x="128" s="1" nd="1"/>
        <i x="31" s="1" nd="1"/>
        <i x="44" s="1" nd="1"/>
        <i x="30" s="1" nd="1"/>
        <i x="73" s="1" nd="1"/>
        <i x="24" s="1" nd="1"/>
        <i x="49" s="1" nd="1"/>
        <i x="19" s="1" nd="1"/>
        <i x="7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rvice" xr10:uid="{0F5C56CE-A51F-4AC9-AF64-FD731E0068D7}" sourceName="Service">
  <pivotTables>
    <pivotTable tabId="7" name="Tableau croisé dynamique1"/>
    <pivotTable tabId="7" name="Tableau croisé dynamique2"/>
  </pivotTables>
  <data>
    <tabular pivotCacheId="1">
      <items count="6">
        <i x="0" s="1"/>
        <i x="3" s="1" nd="1"/>
        <i x="4" s="1" nd="1"/>
        <i x="1" s="1" nd="1"/>
        <i x="5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état" xr10:uid="{026A84E6-A078-4B1D-BCBA-2CAD0575DF50}" sourceName="état">
  <pivotTables>
    <pivotTable tabId="7" name="Tableau croisé dynamique1"/>
    <pivotTable tabId="7" name="Tableau croisé dynamique2"/>
  </pivotTables>
  <data>
    <tabular pivotCacheId="1">
      <items count="8">
        <i x="5" s="1"/>
        <i x="2" s="1"/>
        <i x="0" s="1"/>
        <i x="3" s="1"/>
        <i x="4" s="1"/>
        <i x="1" s="1"/>
        <i x="7" s="1" nd="1"/>
        <i x="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1" xr10:uid="{E7AAF1C3-CBF8-4580-A236-B880F9116E56}" sourceName="prestataire">
  <pivotTables>
    <pivotTable tabId="7" name="Tableau croisé dynamique1"/>
    <pivotTable tabId="7" name="Tableau croisé dynamique2"/>
  </pivotTables>
  <data>
    <tabular pivotCacheId="1">
      <items count="15">
        <i x="4" s="1"/>
        <i x="1" s="1"/>
        <i x="0" s="1"/>
        <i x="5" s="1"/>
        <i x="2" s="1"/>
        <i x="3" s="1"/>
        <i x="8" s="1" nd="1"/>
        <i x="7" s="1" nd="1"/>
        <i x="13" s="1" nd="1"/>
        <i x="11" s="1" nd="1"/>
        <i x="14" s="1" nd="1"/>
        <i x="12" s="1" nd="1"/>
        <i x="10" s="1" nd="1"/>
        <i x="9" s="1" nd="1"/>
        <i x="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1" xr10:uid="{325249E0-F674-453A-A16F-2041EEDADCFD}" sourceName="formation">
  <pivotTables>
    <pivotTable tabId="7" name="Tableau croisé dynamique1"/>
    <pivotTable tabId="7" name="Tableau croisé dynamique2"/>
  </pivotTables>
  <data>
    <tabular pivotCacheId="1">
      <items count="56">
        <i x="11" s="1"/>
        <i x="2" s="1"/>
        <i x="4" s="1"/>
        <i x="6" s="1"/>
        <i x="10" s="1"/>
        <i x="1" s="1"/>
        <i x="8" s="1"/>
        <i x="7" s="1"/>
        <i x="5" s="1"/>
        <i x="0" s="1"/>
        <i x="3" s="1"/>
        <i x="9" s="1"/>
        <i x="20" s="1" nd="1"/>
        <i x="37" s="1" nd="1"/>
        <i x="14" s="1" nd="1"/>
        <i x="51" s="1" nd="1"/>
        <i x="28" s="1" nd="1"/>
        <i x="21" s="1" nd="1"/>
        <i x="24" s="1" nd="1"/>
        <i x="29" s="1" nd="1"/>
        <i x="41" s="1" nd="1"/>
        <i x="33" s="1" nd="1"/>
        <i x="15" s="1" nd="1"/>
        <i x="48" s="1" nd="1"/>
        <i x="39" s="1" nd="1"/>
        <i x="27" s="1" nd="1"/>
        <i x="43" s="1" nd="1"/>
        <i x="40" s="1" nd="1"/>
        <i x="32" s="1" nd="1"/>
        <i x="45" s="1" nd="1"/>
        <i x="16" s="1" nd="1"/>
        <i x="17" s="1" nd="1"/>
        <i x="22" s="1" nd="1"/>
        <i x="34" s="1" nd="1"/>
        <i x="49" s="1" nd="1"/>
        <i x="18" s="1" nd="1"/>
        <i x="35" s="1" nd="1"/>
        <i x="54" s="1" nd="1"/>
        <i x="52" s="1" nd="1"/>
        <i x="55" s="1" nd="1"/>
        <i x="13" s="1" nd="1"/>
        <i x="31" s="1" nd="1"/>
        <i x="42" s="1" nd="1"/>
        <i x="44" s="1" nd="1"/>
        <i x="53" s="1" nd="1"/>
        <i x="36" s="1" nd="1"/>
        <i x="38" s="1" nd="1"/>
        <i x="30" s="1" nd="1"/>
        <i x="25" s="1" nd="1"/>
        <i x="19" s="1" nd="1"/>
        <i x="46" s="1" nd="1"/>
        <i x="47" s="1" nd="1"/>
        <i x="26" s="1" nd="1"/>
        <i x="50" s="1" nd="1"/>
        <i x="23" s="1" nd="1"/>
        <i x="1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rmation" xr10:uid="{00000000-0014-0000-FFFF-FFFF02000000}" cache="Segment_formation" caption="Recherche par formation" style="SlicerStyleDark6" rowHeight="241300"/>
  <slicer name="prestataire" xr10:uid="{7B089567-E830-4AF0-9CC9-10ED82372F73}" cache="Segment_prestataire" caption="Recherche par prestataire" columnCount="4" style="SlicerStyleDark6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8BC1D7E6-EBCA-41AA-94BD-6828B9288120}" cache="Segment_Nom" caption="Recherche par Nom" columnCount="2" rowHeight="241300"/>
  <slicer name="Service" xr10:uid="{1D1BED31-3990-42A0-953A-8986B12CD162}" cache="Segment_Service" caption="Recherche par service" columnCount="2" rowHeight="241300"/>
  <slicer name="état" xr10:uid="{9D16A74B-3421-45E6-974F-D82CE108A508}" cache="Segment_état" caption="Recherche par état" columnCount="3" rowHeight="241300"/>
  <slicer name="prestataire 1" xr10:uid="{7DA3FB7D-9F60-4B58-8CFD-3FD74336B28E}" cache="Segment_prestataire1" caption="Recherche par prestataire" columnCount="3" rowHeight="241300"/>
  <slicer name="formation 1" xr10:uid="{DDA7B109-5B48-4111-AA97-7AAF6308244F}" cache="Segment_formation1" caption="Recherche par formation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recap" displayName="recap" ref="A1:J14" headerRowDxfId="86">
  <autoFilter ref="A1:J14" xr:uid="{9386FE7B-E7C6-4FD7-A235-7C69C3CF4808}"/>
  <sortState xmlns:xlrd2="http://schemas.microsoft.com/office/spreadsheetml/2017/richdata2" ref="A2:J14">
    <sortCondition ref="I1:I14"/>
  </sortState>
  <tableColumns count="10">
    <tableColumn id="1" xr3:uid="{00000000-0010-0000-0000-000001000000}" name="Matricule" totalsRowLabel="Total"/>
    <tableColumn id="2" xr3:uid="{00000000-0010-0000-0000-000002000000}" name="Nom">
      <calculatedColumnFormula>VLOOKUP(recap[[#This Row],[Matricule]],agent[],2,FALSE)</calculatedColumnFormula>
    </tableColumn>
    <tableColumn id="3" xr3:uid="{00000000-0010-0000-0000-000003000000}" name="Prénom">
      <calculatedColumnFormula>VLOOKUP(recap[[#This Row],[Matricule]],agent[],3,FALSE)</calculatedColumnFormula>
    </tableColumn>
    <tableColumn id="4" xr3:uid="{00000000-0010-0000-0000-000004000000}" name="Service">
      <calculatedColumnFormula>VLOOKUP(recap[[#This Row],[Matricule]],agent[],4,FALSE)</calculatedColumnFormula>
    </tableColumn>
    <tableColumn id="5" xr3:uid="{00000000-0010-0000-0000-000005000000}" name="état"/>
    <tableColumn id="6" xr3:uid="{00000000-0010-0000-0000-000006000000}" name="formation"/>
    <tableColumn id="7" xr3:uid="{00000000-0010-0000-0000-000007000000}" name="prestataire"/>
    <tableColumn id="8" xr3:uid="{00000000-0010-0000-0000-000008000000}" name="durée en h" dataDxfId="85"/>
    <tableColumn id="9" xr3:uid="{00000000-0010-0000-0000-000009000000}" name="date" dataDxfId="84"/>
    <tableColumn id="10" xr3:uid="{00000000-0010-0000-0000-00000A000000}" name="note /5" totalsRowFunction="sum"/>
  </tableColumns>
  <tableStyleInfo name="TableStyleLight9" showFirstColumn="1" showLastColumn="1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etat" displayName="etat" ref="A1:A7" totalsRowShown="0" headerRowDxfId="12" dataDxfId="11">
  <autoFilter ref="A1:A7" xr:uid="{00000000-0009-0000-0100-000002000000}"/>
  <sortState xmlns:xlrd2="http://schemas.microsoft.com/office/spreadsheetml/2017/richdata2" ref="A2:A7">
    <sortCondition ref="A5"/>
  </sortState>
  <tableColumns count="1">
    <tableColumn id="1" xr3:uid="{00000000-0010-0000-0100-000001000000}" name="état" dataDxfId="10"/>
  </tableColumns>
  <tableStyleInfo name="TableStyleMedium2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presta" displayName="presta" ref="C1:C23" totalsRowShown="0" headerRowDxfId="9">
  <autoFilter ref="C1:C23" xr:uid="{00000000-0009-0000-0100-000003000000}"/>
  <sortState xmlns:xlrd2="http://schemas.microsoft.com/office/spreadsheetml/2017/richdata2" ref="C2:C23">
    <sortCondition ref="C2"/>
  </sortState>
  <tableColumns count="1">
    <tableColumn id="1" xr3:uid="{00000000-0010-0000-0200-000001000000}" name="prestataire"/>
  </tableColumns>
  <tableStyleInfo name="TableStyleMedium2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forma" displayName="forma" ref="E1:E40" totalsRowShown="0" headerRowDxfId="8" dataDxfId="7">
  <autoFilter ref="E1:E40" xr:uid="{00000000-0009-0000-0100-000004000000}"/>
  <sortState xmlns:xlrd2="http://schemas.microsoft.com/office/spreadsheetml/2017/richdata2" ref="E2:E40">
    <sortCondition descending="1" ref="E1:E40"/>
  </sortState>
  <tableColumns count="1">
    <tableColumn id="1" xr3:uid="{00000000-0010-0000-0300-000001000000}" name="formation" dataDxfId="6"/>
  </tableColumns>
  <tableStyleInfo name="TableStyleMedium2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B3A8683-120E-410C-B7C8-008DF6BE0175}" name="note" displayName="note" ref="G1:G6" totalsRowShown="0">
  <autoFilter ref="G1:G6" xr:uid="{79A3D8FE-E3F2-426F-BB8E-814A503EC534}"/>
  <tableColumns count="1">
    <tableColumn id="1" xr3:uid="{BDF77730-5C12-48F9-8896-BAE30AC33ECD}" name="note"/>
  </tableColumns>
  <tableStyleInfo name="TableStyleMedium2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agent" displayName="agent" ref="A1:D112" totalsRowShown="0" headerRowDxfId="5" dataDxfId="4">
  <autoFilter ref="A1:D112" xr:uid="{00000000-0009-0000-0100-000001000000}"/>
  <sortState xmlns:xlrd2="http://schemas.microsoft.com/office/spreadsheetml/2017/richdata2" ref="A2:D114">
    <sortCondition ref="A1:A114"/>
  </sortState>
  <tableColumns count="4">
    <tableColumn id="1" xr3:uid="{00000000-0010-0000-0400-000001000000}" name="Matricule" dataDxfId="3"/>
    <tableColumn id="2" xr3:uid="{00000000-0010-0000-0400-000002000000}" name="Nom" dataDxfId="2"/>
    <tableColumn id="3" xr3:uid="{00000000-0010-0000-0400-000003000000}" name="Prénom" dataDxfId="1"/>
    <tableColumn id="4" xr3:uid="{00000000-0010-0000-0400-000004000000}" name="service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60A8D4B5-A946-4AB2-93C0-4DBB36AC3C35}" sourceName="date">
  <pivotTables>
    <pivotTable tabId="4" name="TCD_durée"/>
    <pivotTable tabId="4" name="Tableau croisé dynamique1"/>
    <pivotTable tabId="4" name="TCD_presta"/>
  </pivotTables>
  <state minimalRefreshVersion="6" lastRefreshVersion="6" pivotCacheId="1" filterType="unknown">
    <bounds startDate="2019-01-01T00:00:00" endDate="2020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0DDB4DF8-232C-411A-8507-2B16A0935DF7}" sourceName="date">
  <pivotTables>
    <pivotTable tabId="7" name="Tableau croisé dynamique1"/>
    <pivotTable tabId="7" name="Tableau croisé dynamique2"/>
  </pivotTables>
  <state minimalRefreshVersion="6" lastRefreshVersion="6" pivotCacheId="1" filterType="unknown">
    <bounds startDate="2019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3DF948A6-F475-47EC-B5CB-352A1BD563AD}" cache="ChronologieNative_date" caption="Recherche par date" level="1" selectionLevel="1" scrollPosition="2019-01-01T00:00:00" style="TimeSlicerStyleLight6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F205CFF7-9AA4-4A8D-BECD-EFEAA9E94499}" cache="ChronologieNative_date1" caption="recherche par date" level="1" selectionLevel="1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11/relationships/timeline" Target="../timelines/timelin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microsoft.com/office/2011/relationships/timeline" Target="../timelines/timeline2.xml"/><Relationship Id="rId5" Type="http://schemas.microsoft.com/office/2007/relationships/slicer" Target="../slicers/slicer2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N14"/>
  <sheetViews>
    <sheetView showGridLines="0" showRowColHeaders="0" tabSelected="1" zoomScaleNormal="100" workbookViewId="0">
      <pane ySplit="1" topLeftCell="A2" activePane="bottomLeft" state="frozen"/>
      <selection pane="bottomLeft" activeCell="J1" sqref="J1"/>
    </sheetView>
  </sheetViews>
  <sheetFormatPr baseColWidth="10" defaultRowHeight="15" x14ac:dyDescent="0.25"/>
  <cols>
    <col min="1" max="1" width="11.5703125" customWidth="1"/>
    <col min="2" max="2" width="16.7109375" bestFit="1" customWidth="1"/>
    <col min="3" max="3" width="12.85546875" customWidth="1"/>
    <col min="4" max="4" width="17.7109375" bestFit="1" customWidth="1"/>
    <col min="5" max="5" width="10.28515625" bestFit="1" customWidth="1"/>
    <col min="6" max="6" width="40.7109375" bestFit="1" customWidth="1"/>
    <col min="7" max="7" width="31.140625" bestFit="1" customWidth="1"/>
    <col min="8" max="8" width="12.7109375" style="5" customWidth="1"/>
    <col min="9" max="9" width="11.42578125" customWidth="1"/>
    <col min="10" max="10" width="9.5703125" customWidth="1"/>
    <col min="11" max="11" width="3.28515625" customWidth="1"/>
  </cols>
  <sheetData>
    <row r="1" spans="1:14" s="42" customFormat="1" ht="153.75" customHeight="1" x14ac:dyDescent="0.25">
      <c r="A1" s="10" t="s">
        <v>31</v>
      </c>
      <c r="B1" s="10" t="s">
        <v>32</v>
      </c>
      <c r="C1" s="10" t="s">
        <v>33</v>
      </c>
      <c r="D1" s="10" t="s">
        <v>35</v>
      </c>
      <c r="E1" s="10" t="s">
        <v>0</v>
      </c>
      <c r="F1" s="10" t="s">
        <v>24</v>
      </c>
      <c r="G1" s="10" t="s">
        <v>6</v>
      </c>
      <c r="H1" s="43" t="s">
        <v>36</v>
      </c>
      <c r="I1" s="10" t="s">
        <v>98</v>
      </c>
      <c r="J1" s="10" t="s">
        <v>37</v>
      </c>
    </row>
    <row r="2" spans="1:14" x14ac:dyDescent="0.25">
      <c r="A2">
        <v>1</v>
      </c>
      <c r="B2" t="str">
        <f>VLOOKUP(recap[[#This Row],[Matricule]],agent[],2,FALSE)</f>
        <v>NOM 10</v>
      </c>
      <c r="C2" t="str">
        <f>VLOOKUP(recap[[#This Row],[Matricule]],agent[],3,FALSE)</f>
        <v>prénom 10</v>
      </c>
      <c r="D2" t="str">
        <f>VLOOKUP(recap[[#This Row],[Matricule]],agent[],4,FALSE)</f>
        <v>Service</v>
      </c>
      <c r="E2" t="s">
        <v>1</v>
      </c>
      <c r="F2" t="s">
        <v>25</v>
      </c>
      <c r="G2" t="s">
        <v>282</v>
      </c>
      <c r="H2" s="5">
        <v>35</v>
      </c>
      <c r="I2" s="4">
        <v>43534</v>
      </c>
      <c r="J2">
        <v>1</v>
      </c>
    </row>
    <row r="3" spans="1:14" x14ac:dyDescent="0.25">
      <c r="A3">
        <v>2</v>
      </c>
      <c r="B3" t="str">
        <f>VLOOKUP(recap[[#This Row],[Matricule]],agent[],2,FALSE)</f>
        <v>NOM 9</v>
      </c>
      <c r="C3" t="str">
        <f>VLOOKUP(recap[[#This Row],[Matricule]],agent[],3,FALSE)</f>
        <v>prénom 9</v>
      </c>
      <c r="D3" t="str">
        <f>VLOOKUP(recap[[#This Row],[Matricule]],agent[],4,FALSE)</f>
        <v>Service</v>
      </c>
      <c r="E3" t="s">
        <v>4</v>
      </c>
      <c r="F3" t="s">
        <v>110</v>
      </c>
      <c r="G3" t="s">
        <v>282</v>
      </c>
      <c r="H3" s="5">
        <v>70</v>
      </c>
      <c r="I3" s="4">
        <v>43534</v>
      </c>
      <c r="J3">
        <v>5</v>
      </c>
    </row>
    <row r="4" spans="1:14" x14ac:dyDescent="0.25">
      <c r="A4">
        <v>3</v>
      </c>
      <c r="B4" t="str">
        <f>VLOOKUP(recap[[#This Row],[Matricule]],agent[],2,FALSE)</f>
        <v>NOM 8</v>
      </c>
      <c r="C4" t="str">
        <f>VLOOKUP(recap[[#This Row],[Matricule]],agent[],3,FALSE)</f>
        <v>prénom 8</v>
      </c>
      <c r="D4" t="str">
        <f>VLOOKUP(recap[[#This Row],[Matricule]],agent[],4,FALSE)</f>
        <v>Service</v>
      </c>
      <c r="E4" t="s">
        <v>3</v>
      </c>
      <c r="F4" t="s">
        <v>119</v>
      </c>
      <c r="G4" t="s">
        <v>7</v>
      </c>
      <c r="H4" s="5">
        <v>28</v>
      </c>
      <c r="I4" s="4">
        <v>43534</v>
      </c>
      <c r="J4">
        <v>3</v>
      </c>
    </row>
    <row r="5" spans="1:14" x14ac:dyDescent="0.25">
      <c r="A5">
        <v>4</v>
      </c>
      <c r="B5" t="str">
        <f>VLOOKUP(recap[[#This Row],[Matricule]],agent[],2,FALSE)</f>
        <v>NOM 7</v>
      </c>
      <c r="C5" t="str">
        <f>VLOOKUP(recap[[#This Row],[Matricule]],agent[],3,FALSE)</f>
        <v>prénom 7</v>
      </c>
      <c r="D5" t="str">
        <f>VLOOKUP(recap[[#This Row],[Matricule]],agent[],4,FALSE)</f>
        <v>Service</v>
      </c>
      <c r="E5" t="s">
        <v>5</v>
      </c>
      <c r="F5" t="s">
        <v>26</v>
      </c>
      <c r="G5" t="s">
        <v>8</v>
      </c>
      <c r="H5" s="5">
        <v>70</v>
      </c>
      <c r="I5" s="4">
        <v>43534</v>
      </c>
      <c r="J5">
        <v>3</v>
      </c>
    </row>
    <row r="6" spans="1:14" x14ac:dyDescent="0.25">
      <c r="A6">
        <v>5</v>
      </c>
      <c r="B6" t="str">
        <f>VLOOKUP(recap[[#This Row],[Matricule]],agent[],2,FALSE)</f>
        <v>NOM 6</v>
      </c>
      <c r="C6" t="str">
        <f>VLOOKUP(recap[[#This Row],[Matricule]],agent[],3,FALSE)</f>
        <v>prénom 6</v>
      </c>
      <c r="D6" t="str">
        <f>VLOOKUP(recap[[#This Row],[Matricule]],agent[],4,FALSE)</f>
        <v>Service</v>
      </c>
      <c r="E6" t="s">
        <v>123</v>
      </c>
      <c r="F6" t="s">
        <v>115</v>
      </c>
      <c r="G6" t="s">
        <v>7</v>
      </c>
      <c r="H6" s="5">
        <v>140</v>
      </c>
      <c r="I6" s="4">
        <v>43534</v>
      </c>
      <c r="J6">
        <v>1</v>
      </c>
    </row>
    <row r="7" spans="1:14" x14ac:dyDescent="0.25">
      <c r="A7">
        <v>6</v>
      </c>
      <c r="B7" t="str">
        <f>VLOOKUP(recap[[#This Row],[Matricule]],agent[],2,FALSE)</f>
        <v>NOM 5</v>
      </c>
      <c r="C7" t="str">
        <f>VLOOKUP(recap[[#This Row],[Matricule]],agent[],3,FALSE)</f>
        <v>prénom 5</v>
      </c>
      <c r="D7" t="str">
        <f>VLOOKUP(recap[[#This Row],[Matricule]],agent[],4,FALSE)</f>
        <v>Service</v>
      </c>
      <c r="E7" t="s">
        <v>2</v>
      </c>
      <c r="F7" t="s">
        <v>116</v>
      </c>
      <c r="G7" t="s">
        <v>11</v>
      </c>
      <c r="H7" s="5">
        <v>35</v>
      </c>
      <c r="I7" s="4">
        <v>43534</v>
      </c>
      <c r="J7">
        <v>2</v>
      </c>
    </row>
    <row r="8" spans="1:14" x14ac:dyDescent="0.25">
      <c r="A8">
        <v>7</v>
      </c>
      <c r="B8" t="str">
        <f>VLOOKUP(recap[[#This Row],[Matricule]],agent[],2,FALSE)</f>
        <v>NOM 4</v>
      </c>
      <c r="C8" t="str">
        <f>VLOOKUP(recap[[#This Row],[Matricule]],agent[],3,FALSE)</f>
        <v>prénom 4</v>
      </c>
      <c r="D8" t="str">
        <f>VLOOKUP(recap[[#This Row],[Matricule]],agent[],4,FALSE)</f>
        <v>Service</v>
      </c>
      <c r="E8" t="s">
        <v>1</v>
      </c>
      <c r="F8" t="s">
        <v>122</v>
      </c>
      <c r="G8" t="s">
        <v>8</v>
      </c>
      <c r="H8" s="5">
        <v>8</v>
      </c>
      <c r="I8" s="4">
        <v>43534</v>
      </c>
      <c r="J8">
        <v>3</v>
      </c>
    </row>
    <row r="9" spans="1:14" x14ac:dyDescent="0.25">
      <c r="A9">
        <v>8</v>
      </c>
      <c r="B9" t="str">
        <f>VLOOKUP(recap[[#This Row],[Matricule]],agent[],2,FALSE)</f>
        <v>NOM 3</v>
      </c>
      <c r="C9" t="str">
        <f>VLOOKUP(recap[[#This Row],[Matricule]],agent[],3,FALSE)</f>
        <v>prénom 3</v>
      </c>
      <c r="D9" t="str">
        <f>VLOOKUP(recap[[#This Row],[Matricule]],agent[],4,FALSE)</f>
        <v>Service</v>
      </c>
      <c r="E9" t="s">
        <v>4</v>
      </c>
      <c r="F9" t="s">
        <v>108</v>
      </c>
      <c r="G9" t="s">
        <v>8</v>
      </c>
      <c r="H9" s="5">
        <v>10</v>
      </c>
      <c r="I9" s="4">
        <v>43534</v>
      </c>
      <c r="J9">
        <v>2</v>
      </c>
    </row>
    <row r="10" spans="1:14" x14ac:dyDescent="0.25">
      <c r="A10">
        <v>9</v>
      </c>
      <c r="B10" t="str">
        <f>VLOOKUP(recap[[#This Row],[Matricule]],agent[],2,FALSE)</f>
        <v>NOM 2</v>
      </c>
      <c r="C10" t="str">
        <f>VLOOKUP(recap[[#This Row],[Matricule]],agent[],3,FALSE)</f>
        <v>prénom 2</v>
      </c>
      <c r="D10" t="str">
        <f>VLOOKUP(recap[[#This Row],[Matricule]],agent[],4,FALSE)</f>
        <v>Service</v>
      </c>
      <c r="E10" t="s">
        <v>3</v>
      </c>
      <c r="F10" t="s">
        <v>30</v>
      </c>
      <c r="G10" t="s">
        <v>45</v>
      </c>
      <c r="H10" s="5">
        <v>28</v>
      </c>
      <c r="I10" s="4">
        <v>43534</v>
      </c>
      <c r="J10">
        <v>3</v>
      </c>
      <c r="N10" s="4"/>
    </row>
    <row r="11" spans="1:14" x14ac:dyDescent="0.25">
      <c r="A11">
        <v>10</v>
      </c>
      <c r="B11" t="str">
        <f>VLOOKUP(recap[[#This Row],[Matricule]],agent[],2,FALSE)</f>
        <v>NOM 1</v>
      </c>
      <c r="C11" t="str">
        <f>VLOOKUP(recap[[#This Row],[Matricule]],agent[],3,FALSE)</f>
        <v>prénom 1</v>
      </c>
      <c r="D11" t="str">
        <f>VLOOKUP(recap[[#This Row],[Matricule]],agent[],4,FALSE)</f>
        <v>Service</v>
      </c>
      <c r="E11" t="s">
        <v>5</v>
      </c>
      <c r="F11" t="s">
        <v>27</v>
      </c>
      <c r="G11" t="s">
        <v>281</v>
      </c>
      <c r="H11" s="5">
        <v>520</v>
      </c>
      <c r="I11" s="4">
        <v>43534</v>
      </c>
      <c r="J11">
        <v>3</v>
      </c>
    </row>
    <row r="12" spans="1:14" x14ac:dyDescent="0.25">
      <c r="A12">
        <v>11</v>
      </c>
      <c r="B12" t="str">
        <f>VLOOKUP(recap[[#This Row],[Matricule]],agent[],2,FALSE)</f>
        <v>NOM 0</v>
      </c>
      <c r="C12" t="str">
        <f>VLOOKUP(recap[[#This Row],[Matricule]],agent[],3,FALSE)</f>
        <v>prénom 0</v>
      </c>
      <c r="D12" t="str">
        <f>VLOOKUP(recap[[#This Row],[Matricule]],agent[],4,FALSE)</f>
        <v>Service</v>
      </c>
      <c r="E12" t="s">
        <v>123</v>
      </c>
      <c r="F12" t="s">
        <v>109</v>
      </c>
      <c r="G12" t="s">
        <v>7</v>
      </c>
      <c r="H12" s="5">
        <v>85</v>
      </c>
      <c r="I12" s="4">
        <v>43534</v>
      </c>
      <c r="J12">
        <v>1</v>
      </c>
    </row>
    <row r="13" spans="1:14" x14ac:dyDescent="0.25">
      <c r="A13">
        <v>12</v>
      </c>
      <c r="B13" t="str">
        <f>VLOOKUP(recap[[#This Row],[Matricule]],agent[],2,FALSE)</f>
        <v>NOM 1</v>
      </c>
      <c r="C13" t="str">
        <f>VLOOKUP(recap[[#This Row],[Matricule]],agent[],3,FALSE)</f>
        <v>prénom 1</v>
      </c>
      <c r="D13" t="str">
        <f>VLOOKUP(recap[[#This Row],[Matricule]],agent[],4,FALSE)</f>
        <v>Service</v>
      </c>
      <c r="E13" t="s">
        <v>2</v>
      </c>
      <c r="F13" t="s">
        <v>119</v>
      </c>
      <c r="G13" t="s">
        <v>7</v>
      </c>
      <c r="H13" s="5">
        <v>18</v>
      </c>
      <c r="I13" s="4">
        <v>43534</v>
      </c>
      <c r="J13">
        <v>5</v>
      </c>
    </row>
    <row r="14" spans="1:14" x14ac:dyDescent="0.25">
      <c r="A14">
        <v>13</v>
      </c>
      <c r="B14" t="str">
        <f>VLOOKUP(recap[[#This Row],[Matricule]],agent[],2,FALSE)</f>
        <v>NOM 2</v>
      </c>
      <c r="C14" t="str">
        <f>VLOOKUP(recap[[#This Row],[Matricule]],agent[],3,FALSE)</f>
        <v>prénom 2</v>
      </c>
      <c r="D14" t="str">
        <f>VLOOKUP(recap[[#This Row],[Matricule]],agent[],4,FALSE)</f>
        <v>Service</v>
      </c>
      <c r="E14" t="s">
        <v>2</v>
      </c>
      <c r="F14" t="s">
        <v>113</v>
      </c>
      <c r="G14" t="s">
        <v>8</v>
      </c>
      <c r="H14" s="5">
        <v>8</v>
      </c>
      <c r="I14" s="4">
        <v>43534</v>
      </c>
      <c r="J14">
        <v>3</v>
      </c>
    </row>
  </sheetData>
  <conditionalFormatting sqref="E2:E14">
    <cfRule type="beginsWith" dxfId="92" priority="1" operator="beginsWith" text="validé">
      <formula>LEFT(E2,LEN("validé"))="validé"</formula>
    </cfRule>
    <cfRule type="containsText" dxfId="91" priority="2" operator="containsText" text="annulée">
      <formula>NOT(ISERROR(SEARCH("annulée",E2)))</formula>
    </cfRule>
    <cfRule type="beginsWith" dxfId="90" priority="3" operator="beginsWith" text="non">
      <formula>LEFT(E2,LEN("non"))="non"</formula>
    </cfRule>
    <cfRule type="beginsWith" dxfId="89" priority="4" operator="beginsWith" text="prévue">
      <formula>LEFT(E2,LEN("prévue"))="prévue"</formula>
    </cfRule>
  </conditionalFormatting>
  <conditionalFormatting sqref="G2:G14 J2:J14">
    <cfRule type="expression" dxfId="88" priority="5">
      <formula>$J2=5</formula>
    </cfRule>
    <cfRule type="expression" dxfId="87" priority="6">
      <formula>$J2=1</formula>
    </cfRule>
  </conditionalFormatting>
  <dataValidations count="5">
    <dataValidation type="whole" allowBlank="1" showInputMessage="1" showErrorMessage="1" sqref="J3:J14" xr:uid="{00000000-0002-0000-0000-000003000000}">
      <formula1>1</formula1>
      <formula2>5</formula2>
    </dataValidation>
    <dataValidation type="whole" allowBlank="1" showInputMessage="1" showErrorMessage="1" error="uniquement de 1 à 5" sqref="J2" xr:uid="{3548665D-EF7F-41B4-A9AA-7EF2B04E36A6}">
      <formula1>1</formula1>
      <formula2>5</formula2>
    </dataValidation>
    <dataValidation type="list" allowBlank="1" showInputMessage="1" showErrorMessage="1" sqref="E2:E14" xr:uid="{00000000-0002-0000-0000-000000000000}">
      <formula1>INDIRECT("etat")</formula1>
    </dataValidation>
    <dataValidation type="list" allowBlank="1" showInputMessage="1" showErrorMessage="1" sqref="F2:F14" xr:uid="{00000000-0002-0000-0000-000001000000}">
      <formula1>INDIRECT("forma")</formula1>
    </dataValidation>
    <dataValidation type="list" allowBlank="1" showInputMessage="1" showErrorMessage="1" sqref="G2:G14" xr:uid="{00000000-0002-0000-0000-000002000000}">
      <formula1>INDIRECT("presta")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4">
          <controlPr defaultSize="0" autoLine="0" r:id="rId5">
            <anchor moveWithCells="1">
              <from>
                <xdr:col>5</xdr:col>
                <xdr:colOff>180975</xdr:colOff>
                <xdr:row>0</xdr:row>
                <xdr:rowOff>19050</xdr:rowOff>
              </from>
              <to>
                <xdr:col>5</xdr:col>
                <xdr:colOff>2343150</xdr:colOff>
                <xdr:row>0</xdr:row>
                <xdr:rowOff>381000</xdr:rowOff>
              </to>
            </anchor>
          </controlPr>
        </control>
      </mc:Choice>
      <mc:Fallback>
        <control shapeId="2050" r:id="rId4" name="CommandButton4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50"/>
  </sheetPr>
  <dimension ref="B1:AA21"/>
  <sheetViews>
    <sheetView showGridLines="0" zoomScale="90" zoomScaleNormal="90" workbookViewId="0"/>
  </sheetViews>
  <sheetFormatPr baseColWidth="10" defaultRowHeight="15" x14ac:dyDescent="0.25"/>
  <cols>
    <col min="1" max="1" width="3" customWidth="1"/>
    <col min="2" max="3" width="14.85546875" customWidth="1"/>
    <col min="4" max="4" width="16.7109375" customWidth="1"/>
    <col min="5" max="5" width="18.85546875" customWidth="1"/>
    <col min="6" max="13" width="22.7109375" customWidth="1"/>
    <col min="14" max="14" width="37.42578125" customWidth="1"/>
    <col min="15" max="15" width="51.85546875" bestFit="1" customWidth="1"/>
    <col min="16" max="16" width="9.140625" bestFit="1" customWidth="1"/>
    <col min="17" max="17" width="15.7109375" bestFit="1" customWidth="1"/>
    <col min="21" max="21" width="21" customWidth="1"/>
    <col min="22" max="22" width="40.7109375" hidden="1" customWidth="1"/>
    <col min="23" max="23" width="20.5703125" hidden="1" customWidth="1"/>
    <col min="24" max="25" width="0" hidden="1" customWidth="1"/>
    <col min="26" max="26" width="31.140625" hidden="1" customWidth="1"/>
    <col min="27" max="27" width="19.28515625" hidden="1" customWidth="1"/>
  </cols>
  <sheetData>
    <row r="1" spans="2:27" ht="45" customHeight="1" x14ac:dyDescent="0.25">
      <c r="B1" s="35"/>
      <c r="C1" s="35"/>
      <c r="D1" s="35"/>
      <c r="E1" s="35"/>
      <c r="F1" s="82" t="s">
        <v>47</v>
      </c>
      <c r="G1" s="82"/>
      <c r="H1" s="82"/>
      <c r="I1" s="82"/>
      <c r="J1" s="82"/>
      <c r="K1" s="82"/>
      <c r="L1" s="82"/>
      <c r="M1" s="82"/>
      <c r="N1" s="82" t="s">
        <v>103</v>
      </c>
      <c r="O1" s="82"/>
      <c r="P1" s="82"/>
      <c r="Q1" s="16"/>
      <c r="Z1" s="8" t="s">
        <v>37</v>
      </c>
      <c r="AA1" t="s">
        <v>44</v>
      </c>
    </row>
    <row r="2" spans="2:27" ht="30" x14ac:dyDescent="0.25">
      <c r="N2" s="34" t="s">
        <v>6</v>
      </c>
      <c r="O2" s="34" t="s">
        <v>24</v>
      </c>
      <c r="P2" s="38" t="s">
        <v>42</v>
      </c>
      <c r="V2" s="8" t="s">
        <v>38</v>
      </c>
      <c r="W2" t="s">
        <v>40</v>
      </c>
    </row>
    <row r="3" spans="2:27" x14ac:dyDescent="0.25">
      <c r="N3" s="15" t="s">
        <v>281</v>
      </c>
      <c r="O3" t="s">
        <v>27</v>
      </c>
      <c r="P3" s="6">
        <v>520</v>
      </c>
      <c r="V3" s="9" t="s">
        <v>122</v>
      </c>
      <c r="W3" s="17">
        <v>8</v>
      </c>
      <c r="Z3" s="8" t="s">
        <v>38</v>
      </c>
      <c r="AA3" t="s">
        <v>41</v>
      </c>
    </row>
    <row r="4" spans="2:27" x14ac:dyDescent="0.25">
      <c r="N4" t="s">
        <v>300</v>
      </c>
      <c r="P4" s="6">
        <v>520</v>
      </c>
      <c r="V4" s="9" t="s">
        <v>113</v>
      </c>
      <c r="W4" s="17">
        <v>8</v>
      </c>
      <c r="Z4" s="9" t="s">
        <v>11</v>
      </c>
      <c r="AA4" s="5">
        <v>2</v>
      </c>
    </row>
    <row r="5" spans="2:27" x14ac:dyDescent="0.25">
      <c r="N5" s="15" t="s">
        <v>7</v>
      </c>
      <c r="O5" t="s">
        <v>119</v>
      </c>
      <c r="P5" s="6">
        <v>46</v>
      </c>
      <c r="V5" s="9" t="s">
        <v>108</v>
      </c>
      <c r="W5" s="17">
        <v>10</v>
      </c>
      <c r="Z5" s="9" t="s">
        <v>7</v>
      </c>
      <c r="AA5" s="5">
        <v>2.5</v>
      </c>
    </row>
    <row r="6" spans="2:27" x14ac:dyDescent="0.25">
      <c r="N6" s="15" t="s">
        <v>7</v>
      </c>
      <c r="O6" t="s">
        <v>109</v>
      </c>
      <c r="P6" s="6">
        <v>85</v>
      </c>
      <c r="V6" s="9" t="s">
        <v>30</v>
      </c>
      <c r="W6" s="17">
        <v>28</v>
      </c>
      <c r="Z6" s="9" t="s">
        <v>8</v>
      </c>
      <c r="AA6" s="5">
        <v>2.75</v>
      </c>
    </row>
    <row r="7" spans="2:27" x14ac:dyDescent="0.25">
      <c r="N7" s="15" t="s">
        <v>7</v>
      </c>
      <c r="O7" t="s">
        <v>115</v>
      </c>
      <c r="P7" s="6">
        <v>140</v>
      </c>
      <c r="V7" s="9" t="s">
        <v>116</v>
      </c>
      <c r="W7" s="17">
        <v>35</v>
      </c>
      <c r="Z7" s="9" t="s">
        <v>45</v>
      </c>
      <c r="AA7" s="5">
        <v>3</v>
      </c>
    </row>
    <row r="8" spans="2:27" x14ac:dyDescent="0.25">
      <c r="N8" t="s">
        <v>100</v>
      </c>
      <c r="P8" s="6">
        <v>271</v>
      </c>
      <c r="V8" s="9" t="s">
        <v>25</v>
      </c>
      <c r="W8" s="17">
        <v>35</v>
      </c>
      <c r="Z8" s="9" t="s">
        <v>282</v>
      </c>
      <c r="AA8" s="5">
        <v>3</v>
      </c>
    </row>
    <row r="9" spans="2:27" x14ac:dyDescent="0.25">
      <c r="N9" s="15" t="s">
        <v>282</v>
      </c>
      <c r="O9" t="s">
        <v>25</v>
      </c>
      <c r="P9" s="6">
        <v>35</v>
      </c>
      <c r="V9" s="9" t="s">
        <v>119</v>
      </c>
      <c r="W9" s="17">
        <v>46</v>
      </c>
      <c r="Z9" s="9" t="s">
        <v>281</v>
      </c>
      <c r="AA9" s="5">
        <v>3</v>
      </c>
    </row>
    <row r="10" spans="2:27" x14ac:dyDescent="0.25">
      <c r="N10" s="15" t="s">
        <v>282</v>
      </c>
      <c r="O10" t="s">
        <v>110</v>
      </c>
      <c r="P10" s="6">
        <v>70</v>
      </c>
      <c r="V10" s="9" t="s">
        <v>110</v>
      </c>
      <c r="W10" s="17">
        <v>70</v>
      </c>
      <c r="Z10" s="9" t="s">
        <v>39</v>
      </c>
      <c r="AA10" s="5">
        <v>2.6923076923076925</v>
      </c>
    </row>
    <row r="11" spans="2:27" x14ac:dyDescent="0.25">
      <c r="N11" t="s">
        <v>301</v>
      </c>
      <c r="P11" s="6">
        <v>105</v>
      </c>
      <c r="V11" s="9" t="s">
        <v>26</v>
      </c>
      <c r="W11" s="17">
        <v>70</v>
      </c>
    </row>
    <row r="12" spans="2:27" x14ac:dyDescent="0.25">
      <c r="N12" s="15" t="s">
        <v>8</v>
      </c>
      <c r="O12" t="s">
        <v>26</v>
      </c>
      <c r="P12" s="6">
        <v>70</v>
      </c>
      <c r="V12" s="9" t="s">
        <v>109</v>
      </c>
      <c r="W12" s="17">
        <v>85</v>
      </c>
    </row>
    <row r="13" spans="2:27" x14ac:dyDescent="0.25">
      <c r="N13" s="15" t="s">
        <v>8</v>
      </c>
      <c r="O13" t="s">
        <v>113</v>
      </c>
      <c r="P13" s="6">
        <v>8</v>
      </c>
      <c r="V13" s="9" t="s">
        <v>115</v>
      </c>
      <c r="W13" s="17">
        <v>140</v>
      </c>
    </row>
    <row r="14" spans="2:27" x14ac:dyDescent="0.25">
      <c r="N14" s="15" t="s">
        <v>8</v>
      </c>
      <c r="O14" t="s">
        <v>108</v>
      </c>
      <c r="P14" s="6">
        <v>10</v>
      </c>
      <c r="V14" s="9" t="s">
        <v>27</v>
      </c>
      <c r="W14" s="17">
        <v>520</v>
      </c>
    </row>
    <row r="15" spans="2:27" x14ac:dyDescent="0.25">
      <c r="N15" s="15" t="s">
        <v>8</v>
      </c>
      <c r="O15" t="s">
        <v>122</v>
      </c>
      <c r="P15" s="6">
        <v>8</v>
      </c>
      <c r="V15" s="9" t="s">
        <v>39</v>
      </c>
      <c r="W15" s="17">
        <v>1055</v>
      </c>
    </row>
    <row r="16" spans="2:27" x14ac:dyDescent="0.25">
      <c r="N16" t="s">
        <v>101</v>
      </c>
      <c r="P16" s="6">
        <v>96</v>
      </c>
    </row>
    <row r="17" spans="14:16" x14ac:dyDescent="0.25">
      <c r="N17" s="15" t="s">
        <v>11</v>
      </c>
      <c r="O17" t="s">
        <v>116</v>
      </c>
      <c r="P17" s="6">
        <v>35</v>
      </c>
    </row>
    <row r="18" spans="14:16" x14ac:dyDescent="0.25">
      <c r="N18" t="s">
        <v>102</v>
      </c>
      <c r="P18" s="6">
        <v>35</v>
      </c>
    </row>
    <row r="19" spans="14:16" x14ac:dyDescent="0.25">
      <c r="N19" s="15" t="s">
        <v>45</v>
      </c>
      <c r="O19" t="s">
        <v>30</v>
      </c>
      <c r="P19" s="6">
        <v>28</v>
      </c>
    </row>
    <row r="20" spans="14:16" x14ac:dyDescent="0.25">
      <c r="N20" s="14" t="s">
        <v>99</v>
      </c>
      <c r="O20" s="14"/>
      <c r="P20" s="6">
        <v>28</v>
      </c>
    </row>
    <row r="21" spans="14:16" ht="21" x14ac:dyDescent="0.35">
      <c r="N21" s="19" t="s">
        <v>39</v>
      </c>
      <c r="O21" s="19"/>
      <c r="P21" s="18">
        <v>1055</v>
      </c>
    </row>
  </sheetData>
  <mergeCells count="2">
    <mergeCell ref="N1:P1"/>
    <mergeCell ref="F1:M1"/>
  </mergeCells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A8765BA9-456A-4dab-B4F3-ACF838C121DE}">
      <x14:slicerList>
        <x14:slicer r:id="rId6"/>
      </x14:slicerList>
    </ext>
    <ext xmlns:x15="http://schemas.microsoft.com/office/spreadsheetml/2010/11/main" uri="{7E03D99C-DC04-49d9-9315-930204A7B6E9}">
      <x15:timelineRefs>
        <x15:timelineRef r:id="rId7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136A6-9863-4484-BCE2-0FD35D761DE4}">
  <sheetPr codeName="Feuil6">
    <tabColor rgb="FF00B0F0"/>
  </sheetPr>
  <dimension ref="B1:T57"/>
  <sheetViews>
    <sheetView showGridLines="0" zoomScale="90" zoomScaleNormal="90" workbookViewId="0"/>
  </sheetViews>
  <sheetFormatPr baseColWidth="10" defaultRowHeight="15" x14ac:dyDescent="0.25"/>
  <cols>
    <col min="1" max="1" width="60.7109375" customWidth="1"/>
    <col min="2" max="2" width="12.5703125" bestFit="1" customWidth="1"/>
    <col min="3" max="3" width="20.42578125" bestFit="1" customWidth="1"/>
    <col min="4" max="4" width="5.7109375" customWidth="1"/>
    <col min="5" max="5" width="21" bestFit="1" customWidth="1"/>
    <col min="6" max="6" width="22.5703125" style="20" bestFit="1" customWidth="1"/>
    <col min="7" max="7" width="20.5703125" bestFit="1" customWidth="1"/>
    <col min="8" max="8" width="29" customWidth="1"/>
    <col min="9" max="9" width="14" bestFit="1" customWidth="1"/>
    <col min="10" max="10" width="5.7109375" style="10" customWidth="1"/>
    <col min="11" max="11" width="23.5703125" customWidth="1"/>
    <col min="12" max="12" width="9.28515625" bestFit="1" customWidth="1"/>
    <col min="13" max="13" width="21.28515625" bestFit="1" customWidth="1"/>
    <col min="14" max="14" width="26.140625" bestFit="1" customWidth="1"/>
    <col min="15" max="15" width="14" bestFit="1" customWidth="1"/>
    <col min="16" max="16" width="8" customWidth="1"/>
    <col min="17" max="18" width="23.85546875" bestFit="1" customWidth="1"/>
    <col min="19" max="19" width="21" hidden="1" customWidth="1"/>
    <col min="20" max="20" width="22.5703125" hidden="1" customWidth="1"/>
    <col min="21" max="32" width="23.85546875" bestFit="1" customWidth="1"/>
    <col min="33" max="33" width="12.5703125" bestFit="1" customWidth="1"/>
  </cols>
  <sheetData>
    <row r="1" spans="2:20" ht="45" customHeight="1" x14ac:dyDescent="0.25">
      <c r="B1" s="36"/>
      <c r="C1" s="36"/>
      <c r="D1" s="36"/>
      <c r="E1" s="83" t="s">
        <v>106</v>
      </c>
      <c r="F1" s="83"/>
      <c r="G1" s="83"/>
      <c r="H1" s="83"/>
      <c r="I1" s="83"/>
      <c r="J1" s="36"/>
      <c r="K1" s="39"/>
      <c r="L1" s="40"/>
      <c r="M1" s="39"/>
      <c r="N1" s="39"/>
      <c r="O1" s="36"/>
      <c r="P1" s="36"/>
    </row>
    <row r="2" spans="2:20" ht="18.75" x14ac:dyDescent="0.25">
      <c r="K2" s="23" t="s">
        <v>6</v>
      </c>
      <c r="L2" s="24" t="s">
        <v>32</v>
      </c>
      <c r="M2" s="25" t="s">
        <v>107</v>
      </c>
      <c r="N2" s="25" t="s">
        <v>105</v>
      </c>
    </row>
    <row r="3" spans="2:20" ht="15.75" x14ac:dyDescent="0.25">
      <c r="K3" s="41" t="s">
        <v>281</v>
      </c>
      <c r="L3" t="s">
        <v>190</v>
      </c>
      <c r="M3" s="6">
        <v>520</v>
      </c>
      <c r="N3" s="6">
        <v>1</v>
      </c>
      <c r="S3" s="8" t="s">
        <v>38</v>
      </c>
      <c r="T3" t="s">
        <v>104</v>
      </c>
    </row>
    <row r="4" spans="2:20" ht="15.75" x14ac:dyDescent="0.25">
      <c r="K4" s="21" t="s">
        <v>300</v>
      </c>
      <c r="L4" s="21"/>
      <c r="M4" s="22">
        <v>520</v>
      </c>
      <c r="N4" s="22">
        <v>1</v>
      </c>
      <c r="S4" s="9" t="s">
        <v>35</v>
      </c>
      <c r="T4" s="17">
        <v>81.15384615384616</v>
      </c>
    </row>
    <row r="5" spans="2:20" ht="15.75" x14ac:dyDescent="0.25">
      <c r="K5" s="41" t="s">
        <v>7</v>
      </c>
      <c r="L5" t="s">
        <v>176</v>
      </c>
      <c r="M5" s="6">
        <v>28</v>
      </c>
      <c r="N5" s="6">
        <v>1</v>
      </c>
      <c r="S5" s="9" t="s">
        <v>39</v>
      </c>
      <c r="T5" s="17">
        <v>81.15384615384616</v>
      </c>
    </row>
    <row r="6" spans="2:20" ht="15.75" x14ac:dyDescent="0.25">
      <c r="K6" s="41"/>
      <c r="L6" t="s">
        <v>180</v>
      </c>
      <c r="M6" s="6">
        <v>140</v>
      </c>
      <c r="N6" s="6">
        <v>1</v>
      </c>
    </row>
    <row r="7" spans="2:20" ht="18.75" x14ac:dyDescent="0.25">
      <c r="F7" s="29"/>
      <c r="K7" s="41"/>
      <c r="L7" t="s">
        <v>190</v>
      </c>
      <c r="M7" s="6">
        <v>18</v>
      </c>
      <c r="N7" s="6">
        <v>1</v>
      </c>
    </row>
    <row r="8" spans="2:20" ht="15.75" x14ac:dyDescent="0.25">
      <c r="F8" s="30"/>
      <c r="K8" s="41"/>
      <c r="L8" t="s">
        <v>192</v>
      </c>
      <c r="M8" s="6">
        <v>85</v>
      </c>
      <c r="N8" s="6">
        <v>1</v>
      </c>
    </row>
    <row r="9" spans="2:20" ht="15.75" x14ac:dyDescent="0.25">
      <c r="F9" s="30"/>
      <c r="K9" s="21" t="s">
        <v>100</v>
      </c>
      <c r="L9" s="21"/>
      <c r="M9" s="22">
        <v>271</v>
      </c>
      <c r="N9" s="22">
        <v>4</v>
      </c>
    </row>
    <row r="10" spans="2:20" ht="18.75" x14ac:dyDescent="0.25">
      <c r="D10" s="33"/>
      <c r="F10" s="30"/>
      <c r="K10" s="41" t="s">
        <v>282</v>
      </c>
      <c r="L10" t="s">
        <v>172</v>
      </c>
      <c r="M10" s="6">
        <v>35</v>
      </c>
      <c r="N10" s="6">
        <v>1</v>
      </c>
    </row>
    <row r="11" spans="2:20" ht="15.75" x14ac:dyDescent="0.25">
      <c r="D11" s="26"/>
      <c r="F11" s="31"/>
      <c r="K11" s="41"/>
      <c r="L11" t="s">
        <v>174</v>
      </c>
      <c r="M11" s="6">
        <v>70</v>
      </c>
      <c r="N11" s="6">
        <v>1</v>
      </c>
    </row>
    <row r="12" spans="2:20" ht="15.75" x14ac:dyDescent="0.25">
      <c r="D12" s="26"/>
      <c r="F12" s="30"/>
      <c r="K12" s="21" t="s">
        <v>301</v>
      </c>
      <c r="L12" s="21"/>
      <c r="M12" s="22">
        <v>105</v>
      </c>
      <c r="N12" s="22">
        <v>2</v>
      </c>
    </row>
    <row r="13" spans="2:20" ht="15.75" x14ac:dyDescent="0.25">
      <c r="D13" s="26"/>
      <c r="F13" s="30"/>
      <c r="K13" s="41" t="s">
        <v>8</v>
      </c>
      <c r="L13" t="s">
        <v>178</v>
      </c>
      <c r="M13" s="6">
        <v>70</v>
      </c>
      <c r="N13" s="6">
        <v>1</v>
      </c>
    </row>
    <row r="14" spans="2:20" ht="15.75" x14ac:dyDescent="0.25">
      <c r="D14" s="26"/>
      <c r="F14" s="30"/>
      <c r="K14" s="41"/>
      <c r="L14" t="s">
        <v>184</v>
      </c>
      <c r="M14" s="6">
        <v>8</v>
      </c>
      <c r="N14" s="6">
        <v>1</v>
      </c>
    </row>
    <row r="15" spans="2:20" ht="15.75" x14ac:dyDescent="0.25">
      <c r="D15" s="26"/>
      <c r="F15" s="30"/>
      <c r="K15" s="41"/>
      <c r="L15" t="s">
        <v>186</v>
      </c>
      <c r="M15" s="6">
        <v>10</v>
      </c>
      <c r="N15" s="6">
        <v>1</v>
      </c>
    </row>
    <row r="16" spans="2:20" ht="15.75" x14ac:dyDescent="0.25">
      <c r="D16" s="26"/>
      <c r="F16" s="30"/>
      <c r="K16" s="41"/>
      <c r="L16" t="s">
        <v>188</v>
      </c>
      <c r="M16" s="6">
        <v>8</v>
      </c>
      <c r="N16" s="6">
        <v>1</v>
      </c>
    </row>
    <row r="17" spans="4:14" ht="15.75" x14ac:dyDescent="0.25">
      <c r="D17" s="26"/>
      <c r="F17" s="31"/>
      <c r="K17" s="21" t="s">
        <v>101</v>
      </c>
      <c r="L17" s="21"/>
      <c r="M17" s="22">
        <v>96</v>
      </c>
      <c r="N17" s="22">
        <v>4</v>
      </c>
    </row>
    <row r="18" spans="4:14" ht="15.75" x14ac:dyDescent="0.25">
      <c r="D18" s="26"/>
      <c r="K18" s="41" t="s">
        <v>11</v>
      </c>
      <c r="L18" t="s">
        <v>182</v>
      </c>
      <c r="M18" s="6">
        <v>35</v>
      </c>
      <c r="N18" s="6">
        <v>1</v>
      </c>
    </row>
    <row r="19" spans="4:14" ht="15.75" x14ac:dyDescent="0.25">
      <c r="D19" s="26"/>
      <c r="K19" s="21" t="s">
        <v>102</v>
      </c>
      <c r="L19" s="21"/>
      <c r="M19" s="22">
        <v>35</v>
      </c>
      <c r="N19" s="22">
        <v>1</v>
      </c>
    </row>
    <row r="20" spans="4:14" ht="15.75" x14ac:dyDescent="0.25">
      <c r="D20" s="26"/>
      <c r="K20" s="41" t="s">
        <v>45</v>
      </c>
      <c r="L20" t="s">
        <v>188</v>
      </c>
      <c r="M20" s="6">
        <v>28</v>
      </c>
      <c r="N20" s="6">
        <v>1</v>
      </c>
    </row>
    <row r="21" spans="4:14" ht="15.75" x14ac:dyDescent="0.25">
      <c r="D21" s="26"/>
      <c r="K21" s="21" t="s">
        <v>99</v>
      </c>
      <c r="L21" s="21"/>
      <c r="M21" s="22">
        <v>28</v>
      </c>
      <c r="N21" s="22">
        <v>1</v>
      </c>
    </row>
    <row r="22" spans="4:14" ht="21" x14ac:dyDescent="0.35">
      <c r="D22" s="26"/>
      <c r="K22" s="27" t="s">
        <v>39</v>
      </c>
      <c r="L22" s="27"/>
      <c r="M22" s="28">
        <v>1055</v>
      </c>
      <c r="N22" s="28">
        <v>13</v>
      </c>
    </row>
    <row r="23" spans="4:14" x14ac:dyDescent="0.25">
      <c r="D23" s="26"/>
    </row>
    <row r="24" spans="4:14" x14ac:dyDescent="0.25">
      <c r="D24" s="26"/>
    </row>
    <row r="25" spans="4:14" x14ac:dyDescent="0.25">
      <c r="D25" s="26"/>
      <c r="F25" s="30"/>
    </row>
    <row r="26" spans="4:14" x14ac:dyDescent="0.25">
      <c r="D26" s="26"/>
      <c r="F26" s="30"/>
    </row>
    <row r="27" spans="4:14" ht="15.75" x14ac:dyDescent="0.25">
      <c r="D27" s="26"/>
      <c r="F27" s="31"/>
    </row>
    <row r="28" spans="4:14" x14ac:dyDescent="0.25">
      <c r="D28" s="26"/>
      <c r="F28" s="30"/>
    </row>
    <row r="29" spans="4:14" x14ac:dyDescent="0.25">
      <c r="D29" s="26"/>
      <c r="F29" s="30"/>
    </row>
    <row r="30" spans="4:14" x14ac:dyDescent="0.25">
      <c r="D30" s="26"/>
      <c r="F30" s="30"/>
    </row>
    <row r="31" spans="4:14" x14ac:dyDescent="0.25">
      <c r="D31" s="26"/>
      <c r="F31" s="30"/>
    </row>
    <row r="32" spans="4:14" x14ac:dyDescent="0.25">
      <c r="D32" s="26"/>
      <c r="F32" s="30"/>
    </row>
    <row r="33" spans="4:6" ht="15.75" x14ac:dyDescent="0.25">
      <c r="D33" s="26"/>
      <c r="F33" s="31"/>
    </row>
    <row r="34" spans="4:6" x14ac:dyDescent="0.25">
      <c r="D34" s="26"/>
      <c r="F34" s="30"/>
    </row>
    <row r="35" spans="4:6" x14ac:dyDescent="0.25">
      <c r="D35" s="26"/>
      <c r="F35" s="30"/>
    </row>
    <row r="36" spans="4:6" x14ac:dyDescent="0.25">
      <c r="D36" s="26"/>
      <c r="F36" s="30"/>
    </row>
    <row r="37" spans="4:6" ht="15.75" x14ac:dyDescent="0.25">
      <c r="D37" s="26"/>
      <c r="F37" s="31"/>
    </row>
    <row r="38" spans="4:6" x14ac:dyDescent="0.25">
      <c r="D38" s="26"/>
      <c r="F38" s="30"/>
    </row>
    <row r="39" spans="4:6" ht="15.75" x14ac:dyDescent="0.25">
      <c r="F39" s="31"/>
    </row>
    <row r="40" spans="4:6" x14ac:dyDescent="0.25">
      <c r="F40" s="30"/>
    </row>
    <row r="41" spans="4:6" x14ac:dyDescent="0.25">
      <c r="F41" s="30"/>
    </row>
    <row r="42" spans="4:6" x14ac:dyDescent="0.25">
      <c r="F42" s="30"/>
    </row>
    <row r="43" spans="4:6" x14ac:dyDescent="0.25">
      <c r="F43" s="30"/>
    </row>
    <row r="44" spans="4:6" ht="15.75" x14ac:dyDescent="0.25">
      <c r="F44" s="31"/>
    </row>
    <row r="45" spans="4:6" x14ac:dyDescent="0.25">
      <c r="F45" s="30"/>
    </row>
    <row r="46" spans="4:6" x14ac:dyDescent="0.25">
      <c r="F46" s="30"/>
    </row>
    <row r="47" spans="4:6" ht="15.75" x14ac:dyDescent="0.25">
      <c r="F47" s="31"/>
    </row>
    <row r="48" spans="4:6" x14ac:dyDescent="0.25">
      <c r="F48" s="30"/>
    </row>
    <row r="49" spans="6:6" x14ac:dyDescent="0.25">
      <c r="F49" s="30"/>
    </row>
    <row r="50" spans="6:6" x14ac:dyDescent="0.25">
      <c r="F50" s="30"/>
    </row>
    <row r="51" spans="6:6" x14ac:dyDescent="0.25">
      <c r="F51" s="30"/>
    </row>
    <row r="52" spans="6:6" x14ac:dyDescent="0.25">
      <c r="F52" s="30"/>
    </row>
    <row r="53" spans="6:6" ht="15.75" x14ac:dyDescent="0.25">
      <c r="F53" s="31"/>
    </row>
    <row r="54" spans="6:6" x14ac:dyDescent="0.25">
      <c r="F54" s="30"/>
    </row>
    <row r="55" spans="6:6" x14ac:dyDescent="0.25">
      <c r="F55" s="30"/>
    </row>
    <row r="56" spans="6:6" ht="15.75" x14ac:dyDescent="0.25">
      <c r="F56" s="31"/>
    </row>
    <row r="57" spans="6:6" ht="21" x14ac:dyDescent="0.25">
      <c r="F57" s="32"/>
    </row>
  </sheetData>
  <mergeCells count="1">
    <mergeCell ref="E1:I1"/>
  </mergeCell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  <ext xmlns:x15="http://schemas.microsoft.com/office/spreadsheetml/2010/11/main" uri="{7E03D99C-DC04-49d9-9315-930204A7B6E9}">
      <x15:timelineRefs>
        <x15:timelineRef r:id="rId6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6EFAE-9CD0-47FE-8620-9964573762B1}">
  <sheetPr codeName="Sheet3">
    <tabColor rgb="FFFFFF00"/>
    <pageSetUpPr fitToPage="1"/>
  </sheetPr>
  <dimension ref="A1:Z69"/>
  <sheetViews>
    <sheetView showGridLines="0" zoomScaleNormal="100" workbookViewId="0">
      <pane ySplit="6" topLeftCell="A7" activePane="bottomLeft" state="frozen"/>
      <selection pane="bottomLeft"/>
    </sheetView>
  </sheetViews>
  <sheetFormatPr baseColWidth="10" defaultColWidth="11.42578125" defaultRowHeight="15" x14ac:dyDescent="0.25"/>
  <cols>
    <col min="1" max="1" width="3" customWidth="1"/>
    <col min="2" max="2" width="1.42578125" customWidth="1"/>
    <col min="3" max="3" width="12.5703125" style="44" customWidth="1"/>
    <col min="4" max="4" width="1.140625" customWidth="1"/>
    <col min="5" max="5" width="12.5703125" style="44" customWidth="1"/>
    <col min="6" max="6" width="1.140625" style="20" customWidth="1"/>
    <col min="7" max="7" width="12.5703125" style="44" customWidth="1"/>
    <col min="8" max="8" width="1.140625" style="20" customWidth="1"/>
    <col min="9" max="9" width="12.5703125" style="44" customWidth="1"/>
    <col min="10" max="10" width="1.140625" style="20" customWidth="1"/>
    <col min="11" max="11" width="12.5703125" style="44" customWidth="1"/>
    <col min="12" max="12" width="1.140625" style="20" customWidth="1"/>
    <col min="13" max="13" width="12.5703125" style="44" customWidth="1"/>
    <col min="14" max="14" width="1.140625" style="20" customWidth="1"/>
    <col min="15" max="15" width="12.5703125" style="44" customWidth="1"/>
    <col min="16" max="16" width="1.140625" style="20" customWidth="1"/>
    <col min="17" max="17" width="12.5703125" style="44" customWidth="1"/>
    <col min="18" max="18" width="1.140625" style="20" customWidth="1"/>
    <col min="19" max="19" width="12.5703125" style="44" customWidth="1"/>
    <col min="20" max="20" width="1.140625" style="20" customWidth="1"/>
    <col min="21" max="21" width="12.5703125" style="44" customWidth="1"/>
    <col min="22" max="22" width="1.140625" style="20" customWidth="1"/>
    <col min="23" max="23" width="12.5703125" style="44" customWidth="1"/>
    <col min="24" max="24" width="1.140625" style="20" customWidth="1"/>
    <col min="25" max="25" width="12.5703125" style="44" customWidth="1"/>
    <col min="26" max="26" width="1.42578125" customWidth="1"/>
    <col min="27" max="27" width="2.85546875" customWidth="1"/>
  </cols>
  <sheetData>
    <row r="1" spans="1:26" ht="9" customHeight="1" thickBot="1" x14ac:dyDescent="0.3"/>
    <row r="2" spans="1:26" ht="9.9499999999999993" customHeight="1" x14ac:dyDescent="0.25">
      <c r="B2" s="84" t="s">
        <v>310</v>
      </c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6"/>
    </row>
    <row r="3" spans="1:26" ht="26.1" customHeight="1" thickBot="1" x14ac:dyDescent="0.3"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/>
    </row>
    <row r="4" spans="1:26" ht="9.9499999999999993" customHeight="1" x14ac:dyDescent="0.25">
      <c r="B4" s="45"/>
      <c r="C4" s="46"/>
      <c r="D4" s="47"/>
      <c r="E4" s="46"/>
      <c r="F4" s="47"/>
      <c r="G4" s="46"/>
      <c r="H4" s="47"/>
      <c r="I4" s="46"/>
      <c r="J4" s="47"/>
      <c r="K4" s="46"/>
      <c r="L4" s="47"/>
      <c r="M4" s="46"/>
      <c r="N4" s="47"/>
      <c r="O4" s="46"/>
      <c r="P4" s="47"/>
      <c r="Q4" s="46"/>
      <c r="R4" s="47"/>
      <c r="S4" s="46"/>
      <c r="T4" s="47"/>
      <c r="U4" s="46"/>
      <c r="V4" s="47"/>
      <c r="W4" s="46"/>
      <c r="X4" s="47"/>
      <c r="Y4" s="46"/>
      <c r="Z4" s="48"/>
    </row>
    <row r="5" spans="1:26" s="54" customFormat="1" ht="26.1" customHeight="1" x14ac:dyDescent="0.25">
      <c r="A5"/>
      <c r="B5" s="49"/>
      <c r="C5" s="50" t="s">
        <v>311</v>
      </c>
      <c r="D5" s="51"/>
      <c r="E5" s="52" t="s">
        <v>312</v>
      </c>
      <c r="F5" s="51"/>
      <c r="G5" s="50" t="s">
        <v>313</v>
      </c>
      <c r="H5" s="51"/>
      <c r="I5" s="52" t="s">
        <v>314</v>
      </c>
      <c r="J5" s="51"/>
      <c r="K5" s="50" t="s">
        <v>302</v>
      </c>
      <c r="L5" s="51"/>
      <c r="M5" s="52" t="s">
        <v>303</v>
      </c>
      <c r="N5" s="51"/>
      <c r="O5" s="50" t="s">
        <v>304</v>
      </c>
      <c r="P5" s="51"/>
      <c r="Q5" s="52" t="s">
        <v>305</v>
      </c>
      <c r="R5" s="51"/>
      <c r="S5" s="50" t="s">
        <v>306</v>
      </c>
      <c r="T5" s="51"/>
      <c r="U5" s="52" t="s">
        <v>307</v>
      </c>
      <c r="V5" s="51"/>
      <c r="W5" s="50" t="s">
        <v>308</v>
      </c>
      <c r="X5" s="51"/>
      <c r="Y5" s="52" t="s">
        <v>309</v>
      </c>
      <c r="Z5" s="53"/>
    </row>
    <row r="6" spans="1:26" ht="11.25" customHeight="1" x14ac:dyDescent="0.25">
      <c r="A6" s="54"/>
      <c r="B6" s="55"/>
      <c r="C6" s="56"/>
      <c r="D6" s="57"/>
      <c r="E6" s="56"/>
      <c r="F6" s="57"/>
      <c r="G6" s="56"/>
      <c r="H6" s="57"/>
      <c r="I6" s="56"/>
      <c r="J6" s="57"/>
      <c r="K6" s="56"/>
      <c r="L6" s="57"/>
      <c r="M6" s="56"/>
      <c r="N6" s="57"/>
      <c r="O6" s="56"/>
      <c r="P6" s="57"/>
      <c r="Q6" s="56"/>
      <c r="R6" s="57"/>
      <c r="S6" s="56"/>
      <c r="T6" s="57"/>
      <c r="U6" s="56"/>
      <c r="V6" s="57"/>
      <c r="W6" s="56"/>
      <c r="X6" s="57"/>
      <c r="Y6" s="56"/>
      <c r="Z6" s="58"/>
    </row>
    <row r="7" spans="1:26" s="59" customFormat="1" ht="15.75" customHeight="1" x14ac:dyDescent="0.25">
      <c r="B7" s="60"/>
      <c r="C7" s="61">
        <v>43831</v>
      </c>
      <c r="D7" s="62"/>
      <c r="E7" s="63">
        <v>43862</v>
      </c>
      <c r="F7" s="62"/>
      <c r="G7" s="64">
        <v>43891</v>
      </c>
      <c r="H7" s="62"/>
      <c r="I7" s="65">
        <v>43922</v>
      </c>
      <c r="J7" s="62"/>
      <c r="K7" s="61">
        <v>43952</v>
      </c>
      <c r="L7" s="62"/>
      <c r="M7" s="61">
        <v>43983</v>
      </c>
      <c r="N7" s="62"/>
      <c r="O7" s="65">
        <v>44013</v>
      </c>
      <c r="P7" s="62"/>
      <c r="Q7" s="63">
        <v>44044</v>
      </c>
      <c r="R7" s="62"/>
      <c r="S7" s="65">
        <v>44075</v>
      </c>
      <c r="T7" s="62"/>
      <c r="U7" s="65">
        <v>44105</v>
      </c>
      <c r="V7" s="62"/>
      <c r="W7" s="61">
        <v>44136</v>
      </c>
      <c r="X7" s="62"/>
      <c r="Y7" s="65">
        <v>44166</v>
      </c>
      <c r="Z7" s="66"/>
    </row>
    <row r="8" spans="1:26" ht="27" customHeight="1" x14ac:dyDescent="0.25">
      <c r="B8" s="55"/>
      <c r="C8" s="67"/>
      <c r="D8" s="62"/>
      <c r="E8" s="68"/>
      <c r="F8" s="62"/>
      <c r="G8" s="69"/>
      <c r="H8" s="62"/>
      <c r="I8" s="70"/>
      <c r="J8" s="62"/>
      <c r="K8" s="67"/>
      <c r="L8" s="62"/>
      <c r="M8" s="67"/>
      <c r="N8" s="62"/>
      <c r="O8" s="70"/>
      <c r="P8" s="62"/>
      <c r="Q8" s="68"/>
      <c r="R8" s="62"/>
      <c r="S8" s="70"/>
      <c r="T8" s="62"/>
      <c r="U8" s="70"/>
      <c r="V8" s="62"/>
      <c r="W8" s="67"/>
      <c r="X8" s="62"/>
      <c r="Y8" s="70"/>
      <c r="Z8" s="58"/>
    </row>
    <row r="9" spans="1:26" s="59" customFormat="1" ht="15.75" customHeight="1" x14ac:dyDescent="0.25">
      <c r="B9" s="60"/>
      <c r="C9" s="65">
        <v>43832</v>
      </c>
      <c r="D9" s="62"/>
      <c r="E9" s="64">
        <v>43863</v>
      </c>
      <c r="F9" s="62"/>
      <c r="G9" s="65">
        <v>43892</v>
      </c>
      <c r="H9" s="62"/>
      <c r="I9" s="65">
        <v>43923</v>
      </c>
      <c r="J9" s="62"/>
      <c r="K9" s="63">
        <v>43953</v>
      </c>
      <c r="L9" s="62"/>
      <c r="M9" s="65">
        <v>43984</v>
      </c>
      <c r="N9" s="62"/>
      <c r="O9" s="65">
        <v>44014</v>
      </c>
      <c r="P9" s="62"/>
      <c r="Q9" s="64">
        <v>44045</v>
      </c>
      <c r="R9" s="62"/>
      <c r="S9" s="65">
        <v>44076</v>
      </c>
      <c r="T9" s="62"/>
      <c r="U9" s="65">
        <v>44106</v>
      </c>
      <c r="V9" s="62"/>
      <c r="W9" s="65">
        <v>44137</v>
      </c>
      <c r="X9" s="62"/>
      <c r="Y9" s="65">
        <v>44167</v>
      </c>
      <c r="Z9" s="66"/>
    </row>
    <row r="10" spans="1:26" ht="27" customHeight="1" x14ac:dyDescent="0.25">
      <c r="B10" s="55"/>
      <c r="C10" s="70"/>
      <c r="D10" s="62"/>
      <c r="E10" s="69"/>
      <c r="F10" s="62"/>
      <c r="G10" s="70"/>
      <c r="H10" s="62"/>
      <c r="I10" s="70"/>
      <c r="J10" s="62"/>
      <c r="K10" s="68"/>
      <c r="L10" s="62"/>
      <c r="M10" s="70"/>
      <c r="N10" s="62"/>
      <c r="O10" s="70"/>
      <c r="P10" s="62"/>
      <c r="Q10" s="69"/>
      <c r="R10" s="62"/>
      <c r="S10" s="70"/>
      <c r="T10" s="62"/>
      <c r="U10" s="70"/>
      <c r="V10" s="62"/>
      <c r="W10" s="70"/>
      <c r="X10" s="62"/>
      <c r="Y10" s="70"/>
      <c r="Z10" s="58"/>
    </row>
    <row r="11" spans="1:26" s="59" customFormat="1" ht="15.75" customHeight="1" x14ac:dyDescent="0.25">
      <c r="B11" s="60"/>
      <c r="C11" s="65">
        <v>43833</v>
      </c>
      <c r="D11" s="62"/>
      <c r="E11" s="65">
        <v>43864</v>
      </c>
      <c r="F11" s="62"/>
      <c r="G11" s="65">
        <v>43893</v>
      </c>
      <c r="H11" s="62"/>
      <c r="I11" s="65">
        <v>43924</v>
      </c>
      <c r="J11" s="62"/>
      <c r="K11" s="64">
        <v>43954</v>
      </c>
      <c r="L11" s="62"/>
      <c r="M11" s="65">
        <v>43985</v>
      </c>
      <c r="N11" s="62"/>
      <c r="O11" s="65">
        <v>44015</v>
      </c>
      <c r="P11" s="62"/>
      <c r="Q11" s="65">
        <v>44046</v>
      </c>
      <c r="R11" s="62"/>
      <c r="S11" s="65">
        <v>44077</v>
      </c>
      <c r="T11" s="62"/>
      <c r="U11" s="63">
        <v>44107</v>
      </c>
      <c r="V11" s="62"/>
      <c r="W11" s="65">
        <v>44138</v>
      </c>
      <c r="X11" s="62"/>
      <c r="Y11" s="65">
        <v>44168</v>
      </c>
      <c r="Z11" s="66"/>
    </row>
    <row r="12" spans="1:26" ht="27" customHeight="1" x14ac:dyDescent="0.25">
      <c r="B12" s="55"/>
      <c r="C12" s="70"/>
      <c r="D12" s="62"/>
      <c r="E12" s="70"/>
      <c r="F12" s="62"/>
      <c r="G12" s="70"/>
      <c r="H12" s="62"/>
      <c r="I12" s="70"/>
      <c r="J12" s="62"/>
      <c r="K12" s="69"/>
      <c r="L12" s="62"/>
      <c r="M12" s="70"/>
      <c r="N12" s="62"/>
      <c r="O12" s="70"/>
      <c r="P12" s="62"/>
      <c r="Q12" s="70"/>
      <c r="R12" s="62"/>
      <c r="S12" s="70"/>
      <c r="T12" s="62"/>
      <c r="U12" s="68"/>
      <c r="V12" s="62"/>
      <c r="W12" s="70"/>
      <c r="X12" s="62"/>
      <c r="Y12" s="70"/>
      <c r="Z12" s="58"/>
    </row>
    <row r="13" spans="1:26" s="59" customFormat="1" ht="15.75" customHeight="1" x14ac:dyDescent="0.25">
      <c r="B13" s="60"/>
      <c r="C13" s="63">
        <v>43834</v>
      </c>
      <c r="D13" s="62"/>
      <c r="E13" s="65">
        <v>43865</v>
      </c>
      <c r="F13" s="62"/>
      <c r="G13" s="65">
        <v>43894</v>
      </c>
      <c r="H13" s="62"/>
      <c r="I13" s="63">
        <v>43925</v>
      </c>
      <c r="J13" s="62"/>
      <c r="K13" s="65">
        <v>43955</v>
      </c>
      <c r="L13" s="62"/>
      <c r="M13" s="65">
        <v>43986</v>
      </c>
      <c r="N13" s="62"/>
      <c r="O13" s="63">
        <v>44016</v>
      </c>
      <c r="P13" s="62"/>
      <c r="Q13" s="65">
        <v>44047</v>
      </c>
      <c r="R13" s="62"/>
      <c r="S13" s="65">
        <v>44078</v>
      </c>
      <c r="T13" s="62"/>
      <c r="U13" s="64">
        <v>44108</v>
      </c>
      <c r="V13" s="62"/>
      <c r="W13" s="65">
        <v>44139</v>
      </c>
      <c r="X13" s="62"/>
      <c r="Y13" s="65">
        <v>44169</v>
      </c>
      <c r="Z13" s="66"/>
    </row>
    <row r="14" spans="1:26" ht="27" customHeight="1" x14ac:dyDescent="0.25">
      <c r="B14" s="55"/>
      <c r="C14" s="68"/>
      <c r="D14" s="62"/>
      <c r="E14" s="70"/>
      <c r="F14" s="62"/>
      <c r="G14" s="70"/>
      <c r="H14" s="62"/>
      <c r="I14" s="68"/>
      <c r="J14" s="62"/>
      <c r="K14" s="70"/>
      <c r="L14" s="62"/>
      <c r="M14" s="70"/>
      <c r="N14" s="62"/>
      <c r="O14" s="68"/>
      <c r="P14" s="62"/>
      <c r="Q14" s="70"/>
      <c r="R14" s="62"/>
      <c r="S14" s="70"/>
      <c r="T14" s="62"/>
      <c r="U14" s="69"/>
      <c r="V14" s="62"/>
      <c r="W14" s="70"/>
      <c r="X14" s="62"/>
      <c r="Y14" s="70"/>
      <c r="Z14" s="58"/>
    </row>
    <row r="15" spans="1:26" s="59" customFormat="1" ht="15.75" customHeight="1" x14ac:dyDescent="0.25">
      <c r="B15" s="60"/>
      <c r="C15" s="64">
        <v>43835</v>
      </c>
      <c r="D15" s="62"/>
      <c r="E15" s="65">
        <v>43866</v>
      </c>
      <c r="F15" s="62"/>
      <c r="G15" s="65">
        <v>43895</v>
      </c>
      <c r="H15" s="62"/>
      <c r="I15" s="71">
        <v>43926</v>
      </c>
      <c r="J15" s="62"/>
      <c r="K15" s="72">
        <v>43956</v>
      </c>
      <c r="L15" s="62"/>
      <c r="M15" s="65">
        <v>43987</v>
      </c>
      <c r="N15" s="62"/>
      <c r="O15" s="64">
        <v>44017</v>
      </c>
      <c r="P15" s="62"/>
      <c r="Q15" s="65">
        <v>44048</v>
      </c>
      <c r="R15" s="62"/>
      <c r="S15" s="63">
        <v>44079</v>
      </c>
      <c r="T15" s="62"/>
      <c r="U15" s="65">
        <v>44109</v>
      </c>
      <c r="V15" s="62"/>
      <c r="W15" s="65">
        <v>44140</v>
      </c>
      <c r="X15" s="62"/>
      <c r="Y15" s="63">
        <v>44170</v>
      </c>
      <c r="Z15" s="66"/>
    </row>
    <row r="16" spans="1:26" ht="27" customHeight="1" x14ac:dyDescent="0.25">
      <c r="B16" s="55"/>
      <c r="C16" s="69"/>
      <c r="D16" s="62"/>
      <c r="E16" s="70"/>
      <c r="F16" s="62"/>
      <c r="G16" s="70"/>
      <c r="H16" s="62"/>
      <c r="I16" s="69"/>
      <c r="J16" s="62"/>
      <c r="K16" s="70"/>
      <c r="L16" s="62"/>
      <c r="M16" s="70"/>
      <c r="N16" s="62"/>
      <c r="O16" s="69"/>
      <c r="P16" s="62"/>
      <c r="Q16" s="70"/>
      <c r="R16" s="62"/>
      <c r="S16" s="68"/>
      <c r="T16" s="62"/>
      <c r="U16" s="70"/>
      <c r="V16" s="62"/>
      <c r="W16" s="70"/>
      <c r="X16" s="62"/>
      <c r="Y16" s="68"/>
      <c r="Z16" s="58"/>
    </row>
    <row r="17" spans="2:26" s="59" customFormat="1" ht="15.75" customHeight="1" x14ac:dyDescent="0.25">
      <c r="B17" s="60"/>
      <c r="C17" s="65">
        <v>43836</v>
      </c>
      <c r="D17" s="62"/>
      <c r="E17" s="65">
        <v>43867</v>
      </c>
      <c r="F17" s="62"/>
      <c r="G17" s="65">
        <v>43896</v>
      </c>
      <c r="H17" s="62"/>
      <c r="I17" s="65">
        <v>43927</v>
      </c>
      <c r="J17" s="62"/>
      <c r="K17" s="65">
        <v>43957</v>
      </c>
      <c r="L17" s="62"/>
      <c r="M17" s="73">
        <v>43988</v>
      </c>
      <c r="N17" s="62"/>
      <c r="O17" s="72">
        <v>44018</v>
      </c>
      <c r="P17" s="62"/>
      <c r="Q17" s="72">
        <v>44049</v>
      </c>
      <c r="R17" s="62"/>
      <c r="S17" s="71">
        <v>44080</v>
      </c>
      <c r="T17" s="62"/>
      <c r="U17" s="72">
        <v>44110</v>
      </c>
      <c r="V17" s="62"/>
      <c r="W17" s="72">
        <v>44141</v>
      </c>
      <c r="X17" s="62"/>
      <c r="Y17" s="71">
        <v>44171</v>
      </c>
      <c r="Z17" s="66"/>
    </row>
    <row r="18" spans="2:26" ht="27" customHeight="1" x14ac:dyDescent="0.25">
      <c r="B18" s="55"/>
      <c r="C18" s="70"/>
      <c r="D18" s="62"/>
      <c r="E18" s="70"/>
      <c r="F18" s="62"/>
      <c r="G18" s="70"/>
      <c r="H18" s="62"/>
      <c r="I18" s="70"/>
      <c r="J18" s="62"/>
      <c r="K18" s="70"/>
      <c r="L18" s="62"/>
      <c r="M18" s="73"/>
      <c r="N18" s="62"/>
      <c r="O18" s="72"/>
      <c r="P18" s="62"/>
      <c r="Q18" s="72"/>
      <c r="R18" s="62"/>
      <c r="S18" s="71"/>
      <c r="T18" s="62"/>
      <c r="U18" s="72"/>
      <c r="V18" s="62"/>
      <c r="W18" s="70"/>
      <c r="X18" s="62"/>
      <c r="Y18" s="69"/>
      <c r="Z18" s="58"/>
    </row>
    <row r="19" spans="2:26" s="59" customFormat="1" ht="15.75" customHeight="1" x14ac:dyDescent="0.25">
      <c r="B19" s="60"/>
      <c r="C19" s="65">
        <v>43837</v>
      </c>
      <c r="D19" s="62"/>
      <c r="E19" s="65">
        <v>43868</v>
      </c>
      <c r="F19" s="62"/>
      <c r="G19" s="63">
        <v>43897</v>
      </c>
      <c r="H19" s="62"/>
      <c r="I19" s="65">
        <v>43928</v>
      </c>
      <c r="J19" s="62"/>
      <c r="K19" s="65">
        <v>43958</v>
      </c>
      <c r="L19" s="62"/>
      <c r="M19" s="64">
        <v>43989</v>
      </c>
      <c r="N19" s="62"/>
      <c r="O19" s="65">
        <v>44019</v>
      </c>
      <c r="P19" s="62"/>
      <c r="Q19" s="65">
        <v>44050</v>
      </c>
      <c r="R19" s="62"/>
      <c r="S19" s="65">
        <v>44081</v>
      </c>
      <c r="T19" s="62"/>
      <c r="U19" s="65">
        <v>44111</v>
      </c>
      <c r="V19" s="62"/>
      <c r="W19" s="63">
        <v>44142</v>
      </c>
      <c r="X19" s="62"/>
      <c r="Y19" s="65">
        <v>44172</v>
      </c>
      <c r="Z19" s="66"/>
    </row>
    <row r="20" spans="2:26" ht="27" customHeight="1" x14ac:dyDescent="0.25">
      <c r="B20" s="55"/>
      <c r="C20" s="70"/>
      <c r="D20" s="62"/>
      <c r="E20" s="70"/>
      <c r="F20" s="62"/>
      <c r="G20" s="68"/>
      <c r="H20" s="62"/>
      <c r="I20" s="70"/>
      <c r="J20" s="62"/>
      <c r="K20" s="70"/>
      <c r="L20" s="62"/>
      <c r="M20" s="69"/>
      <c r="N20" s="62"/>
      <c r="O20" s="70"/>
      <c r="P20" s="62"/>
      <c r="Q20" s="70"/>
      <c r="R20" s="62"/>
      <c r="S20" s="70"/>
      <c r="T20" s="62"/>
      <c r="U20" s="70"/>
      <c r="V20" s="62"/>
      <c r="W20" s="68"/>
      <c r="X20" s="62"/>
      <c r="Y20" s="70"/>
      <c r="Z20" s="58"/>
    </row>
    <row r="21" spans="2:26" s="59" customFormat="1" ht="15.75" customHeight="1" x14ac:dyDescent="0.25">
      <c r="B21" s="60"/>
      <c r="C21" s="65">
        <v>43838</v>
      </c>
      <c r="D21" s="62"/>
      <c r="E21" s="63">
        <v>43869</v>
      </c>
      <c r="F21" s="62"/>
      <c r="G21" s="64">
        <v>43898</v>
      </c>
      <c r="H21" s="62"/>
      <c r="I21" s="65">
        <v>43929</v>
      </c>
      <c r="J21" s="62"/>
      <c r="K21" s="61">
        <v>43959</v>
      </c>
      <c r="L21" s="62"/>
      <c r="M21" s="72">
        <v>43990</v>
      </c>
      <c r="N21" s="62"/>
      <c r="O21" s="72">
        <v>44020</v>
      </c>
      <c r="P21" s="62"/>
      <c r="Q21" s="73">
        <v>44051</v>
      </c>
      <c r="R21" s="62"/>
      <c r="S21" s="72">
        <v>44082</v>
      </c>
      <c r="T21" s="62"/>
      <c r="U21" s="72">
        <v>44112</v>
      </c>
      <c r="V21" s="62"/>
      <c r="W21" s="64">
        <v>44143</v>
      </c>
      <c r="X21" s="62"/>
      <c r="Y21" s="65">
        <v>44173</v>
      </c>
      <c r="Z21" s="66"/>
    </row>
    <row r="22" spans="2:26" ht="27" customHeight="1" x14ac:dyDescent="0.25">
      <c r="B22" s="55"/>
      <c r="C22" s="72"/>
      <c r="D22" s="62"/>
      <c r="E22" s="68"/>
      <c r="F22" s="62"/>
      <c r="G22" s="69"/>
      <c r="H22" s="62"/>
      <c r="I22" s="70"/>
      <c r="J22" s="62"/>
      <c r="K22" s="74"/>
      <c r="L22" s="62"/>
      <c r="M22" s="72"/>
      <c r="N22" s="62"/>
      <c r="O22" s="72"/>
      <c r="P22" s="62"/>
      <c r="Q22" s="73"/>
      <c r="R22" s="62"/>
      <c r="S22" s="72"/>
      <c r="T22" s="62"/>
      <c r="U22" s="72"/>
      <c r="V22" s="62"/>
      <c r="W22" s="69"/>
      <c r="X22" s="62"/>
      <c r="Y22" s="70"/>
      <c r="Z22" s="58"/>
    </row>
    <row r="23" spans="2:26" s="59" customFormat="1" ht="15.75" customHeight="1" x14ac:dyDescent="0.25">
      <c r="B23" s="60"/>
      <c r="C23" s="65">
        <v>43839</v>
      </c>
      <c r="D23" s="62"/>
      <c r="E23" s="64">
        <v>43870</v>
      </c>
      <c r="F23" s="62"/>
      <c r="G23" s="65">
        <v>43899</v>
      </c>
      <c r="H23" s="62"/>
      <c r="I23" s="65">
        <v>43930</v>
      </c>
      <c r="J23" s="62"/>
      <c r="K23" s="63">
        <v>43960</v>
      </c>
      <c r="L23" s="62"/>
      <c r="M23" s="65">
        <v>43991</v>
      </c>
      <c r="N23" s="62"/>
      <c r="O23" s="65">
        <v>44021</v>
      </c>
      <c r="P23" s="62"/>
      <c r="Q23" s="64">
        <v>44052</v>
      </c>
      <c r="R23" s="62"/>
      <c r="S23" s="65">
        <v>44083</v>
      </c>
      <c r="T23" s="62"/>
      <c r="U23" s="65">
        <v>44113</v>
      </c>
      <c r="V23" s="62"/>
      <c r="W23" s="65">
        <v>44144</v>
      </c>
      <c r="X23" s="62"/>
      <c r="Y23" s="65">
        <v>44174</v>
      </c>
      <c r="Z23" s="66"/>
    </row>
    <row r="24" spans="2:26" ht="27" customHeight="1" x14ac:dyDescent="0.25">
      <c r="B24" s="55"/>
      <c r="C24" s="70"/>
      <c r="D24" s="62"/>
      <c r="E24" s="69"/>
      <c r="F24" s="62"/>
      <c r="G24" s="70"/>
      <c r="H24" s="62"/>
      <c r="I24" s="70"/>
      <c r="J24" s="62"/>
      <c r="K24" s="68"/>
      <c r="L24" s="62"/>
      <c r="M24" s="70"/>
      <c r="N24" s="62"/>
      <c r="O24" s="70"/>
      <c r="P24" s="62"/>
      <c r="Q24" s="69"/>
      <c r="R24" s="62"/>
      <c r="S24" s="70"/>
      <c r="T24" s="62"/>
      <c r="U24" s="70"/>
      <c r="V24" s="62"/>
      <c r="W24" s="70"/>
      <c r="X24" s="62"/>
      <c r="Y24" s="70"/>
      <c r="Z24" s="58"/>
    </row>
    <row r="25" spans="2:26" s="59" customFormat="1" ht="15.75" customHeight="1" x14ac:dyDescent="0.25">
      <c r="B25" s="60"/>
      <c r="C25" s="65">
        <v>43840</v>
      </c>
      <c r="D25" s="62"/>
      <c r="E25" s="65">
        <v>43871</v>
      </c>
      <c r="F25" s="62"/>
      <c r="G25" s="65">
        <v>43900</v>
      </c>
      <c r="H25" s="62"/>
      <c r="I25" s="65">
        <v>43931</v>
      </c>
      <c r="J25" s="62"/>
      <c r="K25" s="71">
        <v>43961</v>
      </c>
      <c r="L25" s="62"/>
      <c r="M25" s="72">
        <v>43992</v>
      </c>
      <c r="N25" s="62"/>
      <c r="O25" s="72">
        <v>44022</v>
      </c>
      <c r="P25" s="62"/>
      <c r="Q25" s="72">
        <v>44053</v>
      </c>
      <c r="R25" s="62"/>
      <c r="S25" s="72">
        <v>44084</v>
      </c>
      <c r="T25" s="62"/>
      <c r="U25" s="73">
        <v>44114</v>
      </c>
      <c r="V25" s="62"/>
      <c r="W25" s="65">
        <v>44145</v>
      </c>
      <c r="X25" s="62"/>
      <c r="Y25" s="65">
        <v>44175</v>
      </c>
      <c r="Z25" s="66"/>
    </row>
    <row r="26" spans="2:26" ht="27" customHeight="1" x14ac:dyDescent="0.25">
      <c r="B26" s="55"/>
      <c r="C26" s="70"/>
      <c r="D26" s="62"/>
      <c r="E26" s="70"/>
      <c r="F26" s="62"/>
      <c r="G26" s="70"/>
      <c r="H26" s="62"/>
      <c r="I26" s="70"/>
      <c r="J26" s="62"/>
      <c r="K26" s="71"/>
      <c r="L26" s="62"/>
      <c r="M26" s="72"/>
      <c r="N26" s="62"/>
      <c r="O26" s="72"/>
      <c r="P26" s="62"/>
      <c r="Q26" s="72"/>
      <c r="R26" s="62"/>
      <c r="S26" s="72"/>
      <c r="T26" s="62"/>
      <c r="U26" s="73"/>
      <c r="V26" s="62"/>
      <c r="W26" s="72"/>
      <c r="X26" s="62"/>
      <c r="Y26" s="72"/>
      <c r="Z26" s="58"/>
    </row>
    <row r="27" spans="2:26" s="59" customFormat="1" ht="15.75" customHeight="1" x14ac:dyDescent="0.25">
      <c r="B27" s="60"/>
      <c r="C27" s="63">
        <v>43841</v>
      </c>
      <c r="D27" s="62"/>
      <c r="E27" s="65">
        <v>43872</v>
      </c>
      <c r="F27" s="62"/>
      <c r="G27" s="65">
        <v>43901</v>
      </c>
      <c r="H27" s="62"/>
      <c r="I27" s="63">
        <v>43932</v>
      </c>
      <c r="J27" s="62"/>
      <c r="K27" s="65">
        <v>43962</v>
      </c>
      <c r="L27" s="62"/>
      <c r="M27" s="65">
        <v>43993</v>
      </c>
      <c r="N27" s="62"/>
      <c r="O27" s="63">
        <v>44023</v>
      </c>
      <c r="P27" s="62"/>
      <c r="Q27" s="65">
        <v>44054</v>
      </c>
      <c r="R27" s="62"/>
      <c r="S27" s="65">
        <v>44085</v>
      </c>
      <c r="T27" s="62"/>
      <c r="U27" s="64">
        <v>44115</v>
      </c>
      <c r="V27" s="62"/>
      <c r="W27" s="61">
        <v>44146</v>
      </c>
      <c r="X27" s="62"/>
      <c r="Y27" s="65">
        <v>44176</v>
      </c>
      <c r="Z27" s="66"/>
    </row>
    <row r="28" spans="2:26" ht="27" customHeight="1" x14ac:dyDescent="0.25">
      <c r="B28" s="55"/>
      <c r="C28" s="73"/>
      <c r="D28" s="62"/>
      <c r="E28" s="70"/>
      <c r="F28" s="62"/>
      <c r="G28" s="72"/>
      <c r="H28" s="62"/>
      <c r="I28" s="73"/>
      <c r="J28" s="62"/>
      <c r="K28" s="70"/>
      <c r="L28" s="62"/>
      <c r="M28" s="70"/>
      <c r="N28" s="62"/>
      <c r="O28" s="68"/>
      <c r="P28" s="62"/>
      <c r="Q28" s="70"/>
      <c r="R28" s="62"/>
      <c r="S28" s="70"/>
      <c r="T28" s="62"/>
      <c r="U28" s="69"/>
      <c r="V28" s="62"/>
      <c r="W28" s="67"/>
      <c r="X28" s="62"/>
      <c r="Y28" s="70"/>
      <c r="Z28" s="58"/>
    </row>
    <row r="29" spans="2:26" s="59" customFormat="1" ht="15.75" customHeight="1" x14ac:dyDescent="0.25">
      <c r="B29" s="60"/>
      <c r="C29" s="64">
        <v>43842</v>
      </c>
      <c r="D29" s="62"/>
      <c r="E29" s="65">
        <v>43873</v>
      </c>
      <c r="F29" s="62"/>
      <c r="G29" s="65">
        <v>43902</v>
      </c>
      <c r="H29" s="62"/>
      <c r="I29" s="64">
        <v>43933</v>
      </c>
      <c r="J29" s="62"/>
      <c r="K29" s="72">
        <v>43963</v>
      </c>
      <c r="L29" s="62"/>
      <c r="M29" s="72">
        <v>43994</v>
      </c>
      <c r="N29" s="62"/>
      <c r="O29" s="71">
        <v>44024</v>
      </c>
      <c r="P29" s="62"/>
      <c r="Q29" s="72">
        <v>44055</v>
      </c>
      <c r="R29" s="62"/>
      <c r="S29" s="73">
        <v>44086</v>
      </c>
      <c r="T29" s="62"/>
      <c r="U29" s="72">
        <v>44116</v>
      </c>
      <c r="V29" s="62"/>
      <c r="W29" s="72">
        <v>44147</v>
      </c>
      <c r="X29" s="62"/>
      <c r="Y29" s="73">
        <v>44177</v>
      </c>
      <c r="Z29" s="66"/>
    </row>
    <row r="30" spans="2:26" ht="27" customHeight="1" x14ac:dyDescent="0.25">
      <c r="B30" s="55"/>
      <c r="C30" s="69"/>
      <c r="D30" s="62"/>
      <c r="E30" s="72"/>
      <c r="F30" s="62"/>
      <c r="G30" s="70"/>
      <c r="H30" s="62"/>
      <c r="I30" s="69"/>
      <c r="J30" s="62"/>
      <c r="K30" s="70"/>
      <c r="L30" s="62"/>
      <c r="M30" s="72"/>
      <c r="N30" s="62"/>
      <c r="O30" s="71"/>
      <c r="P30" s="62"/>
      <c r="Q30" s="72"/>
      <c r="R30" s="62"/>
      <c r="S30" s="73"/>
      <c r="T30" s="62"/>
      <c r="U30" s="72"/>
      <c r="V30" s="62"/>
      <c r="W30" s="72"/>
      <c r="X30" s="62"/>
      <c r="Y30" s="73"/>
      <c r="Z30" s="58"/>
    </row>
    <row r="31" spans="2:26" s="59" customFormat="1" ht="15.75" customHeight="1" x14ac:dyDescent="0.25">
      <c r="B31" s="60"/>
      <c r="C31" s="65">
        <v>43843</v>
      </c>
      <c r="D31" s="62"/>
      <c r="E31" s="65">
        <v>43874</v>
      </c>
      <c r="F31" s="62"/>
      <c r="G31" s="65">
        <v>43903</v>
      </c>
      <c r="H31" s="62"/>
      <c r="I31" s="61">
        <v>43934</v>
      </c>
      <c r="J31" s="62"/>
      <c r="K31" s="65">
        <v>43964</v>
      </c>
      <c r="L31" s="62"/>
      <c r="M31" s="63">
        <v>43995</v>
      </c>
      <c r="N31" s="62"/>
      <c r="O31" s="65">
        <v>44025</v>
      </c>
      <c r="P31" s="62"/>
      <c r="Q31" s="65">
        <v>44056</v>
      </c>
      <c r="R31" s="62"/>
      <c r="S31" s="64">
        <v>44087</v>
      </c>
      <c r="T31" s="62"/>
      <c r="U31" s="65">
        <v>44117</v>
      </c>
      <c r="V31" s="62"/>
      <c r="W31" s="65">
        <v>44148</v>
      </c>
      <c r="X31" s="62"/>
      <c r="Y31" s="64">
        <v>44178</v>
      </c>
      <c r="Z31" s="66"/>
    </row>
    <row r="32" spans="2:26" ht="27" customHeight="1" x14ac:dyDescent="0.25">
      <c r="B32" s="55"/>
      <c r="C32" s="70"/>
      <c r="D32" s="62"/>
      <c r="E32" s="70"/>
      <c r="F32" s="62"/>
      <c r="G32" s="70"/>
      <c r="H32" s="62"/>
      <c r="I32" s="67"/>
      <c r="J32" s="62"/>
      <c r="K32" s="70"/>
      <c r="L32" s="62"/>
      <c r="M32" s="68"/>
      <c r="N32" s="62"/>
      <c r="O32" s="70"/>
      <c r="P32" s="62"/>
      <c r="Q32" s="70"/>
      <c r="R32" s="62"/>
      <c r="S32" s="69"/>
      <c r="T32" s="62"/>
      <c r="U32" s="70"/>
      <c r="V32" s="62"/>
      <c r="W32" s="70"/>
      <c r="X32" s="62"/>
      <c r="Y32" s="69"/>
      <c r="Z32" s="58"/>
    </row>
    <row r="33" spans="2:26" s="59" customFormat="1" ht="15.75" customHeight="1" x14ac:dyDescent="0.25">
      <c r="B33" s="60"/>
      <c r="C33" s="65">
        <v>43844</v>
      </c>
      <c r="D33" s="62"/>
      <c r="E33" s="65">
        <v>43875</v>
      </c>
      <c r="F33" s="62"/>
      <c r="G33" s="63">
        <v>43904</v>
      </c>
      <c r="H33" s="62"/>
      <c r="I33" s="65">
        <v>43935</v>
      </c>
      <c r="J33" s="62"/>
      <c r="K33" s="65">
        <v>43965</v>
      </c>
      <c r="L33" s="62"/>
      <c r="M33" s="71">
        <v>43996</v>
      </c>
      <c r="N33" s="62"/>
      <c r="O33" s="74">
        <v>44026</v>
      </c>
      <c r="P33" s="62"/>
      <c r="Q33" s="72">
        <v>44057</v>
      </c>
      <c r="R33" s="62"/>
      <c r="S33" s="72">
        <v>44088</v>
      </c>
      <c r="T33" s="62"/>
      <c r="U33" s="72">
        <v>44118</v>
      </c>
      <c r="V33" s="62"/>
      <c r="W33" s="73">
        <v>44149</v>
      </c>
      <c r="X33" s="62"/>
      <c r="Y33" s="72">
        <v>44179</v>
      </c>
      <c r="Z33" s="66"/>
    </row>
    <row r="34" spans="2:26" ht="27" customHeight="1" x14ac:dyDescent="0.25">
      <c r="B34" s="55"/>
      <c r="C34" s="70"/>
      <c r="D34" s="62"/>
      <c r="E34" s="70"/>
      <c r="F34" s="62"/>
      <c r="G34" s="68"/>
      <c r="H34" s="62"/>
      <c r="I34" s="70"/>
      <c r="J34" s="62"/>
      <c r="K34" s="70"/>
      <c r="L34" s="62"/>
      <c r="M34" s="71"/>
      <c r="N34" s="62"/>
      <c r="O34" s="74"/>
      <c r="P34" s="62"/>
      <c r="Q34" s="72"/>
      <c r="R34" s="62"/>
      <c r="S34" s="72"/>
      <c r="T34" s="62"/>
      <c r="U34" s="72"/>
      <c r="V34" s="62"/>
      <c r="W34" s="73"/>
      <c r="X34" s="62"/>
      <c r="Y34" s="72"/>
      <c r="Z34" s="58"/>
    </row>
    <row r="35" spans="2:26" s="59" customFormat="1" ht="15.75" customHeight="1" x14ac:dyDescent="0.25">
      <c r="B35" s="60"/>
      <c r="C35" s="65">
        <v>43845</v>
      </c>
      <c r="D35" s="62"/>
      <c r="E35" s="63">
        <v>43876</v>
      </c>
      <c r="F35" s="62"/>
      <c r="G35" s="64">
        <v>43905</v>
      </c>
      <c r="H35" s="62"/>
      <c r="I35" s="65">
        <v>43936</v>
      </c>
      <c r="J35" s="62"/>
      <c r="K35" s="65">
        <v>43966</v>
      </c>
      <c r="L35" s="62"/>
      <c r="M35" s="65">
        <v>43997</v>
      </c>
      <c r="N35" s="62"/>
      <c r="O35" s="65">
        <v>44027</v>
      </c>
      <c r="P35" s="62"/>
      <c r="Q35" s="61">
        <v>44058</v>
      </c>
      <c r="R35" s="62"/>
      <c r="S35" s="65">
        <v>44089</v>
      </c>
      <c r="T35" s="62"/>
      <c r="U35" s="65">
        <v>44119</v>
      </c>
      <c r="V35" s="62"/>
      <c r="W35" s="64">
        <v>44150</v>
      </c>
      <c r="X35" s="62"/>
      <c r="Y35" s="65">
        <v>44180</v>
      </c>
      <c r="Z35" s="66"/>
    </row>
    <row r="36" spans="2:26" ht="27" customHeight="1" x14ac:dyDescent="0.25">
      <c r="B36" s="55"/>
      <c r="C36" s="70"/>
      <c r="D36" s="62"/>
      <c r="E36" s="68"/>
      <c r="F36" s="62"/>
      <c r="G36" s="69"/>
      <c r="H36" s="62"/>
      <c r="I36" s="70"/>
      <c r="J36" s="62"/>
      <c r="K36" s="70"/>
      <c r="L36" s="62"/>
      <c r="M36" s="70"/>
      <c r="N36" s="62"/>
      <c r="O36" s="70"/>
      <c r="P36" s="62"/>
      <c r="Q36" s="67"/>
      <c r="R36" s="62"/>
      <c r="S36" s="70"/>
      <c r="T36" s="62"/>
      <c r="U36" s="70"/>
      <c r="V36" s="62"/>
      <c r="W36" s="69"/>
      <c r="X36" s="62"/>
      <c r="Y36" s="70"/>
      <c r="Z36" s="58"/>
    </row>
    <row r="37" spans="2:26" s="59" customFormat="1" ht="15.75" customHeight="1" x14ac:dyDescent="0.25">
      <c r="B37" s="60"/>
      <c r="C37" s="65">
        <v>43846</v>
      </c>
      <c r="D37" s="62"/>
      <c r="E37" s="64">
        <v>43877</v>
      </c>
      <c r="F37" s="62"/>
      <c r="G37" s="65">
        <v>43906</v>
      </c>
      <c r="H37" s="62"/>
      <c r="I37" s="65">
        <v>43937</v>
      </c>
      <c r="J37" s="62"/>
      <c r="K37" s="63">
        <v>43967</v>
      </c>
      <c r="L37" s="62"/>
      <c r="M37" s="72">
        <v>43998</v>
      </c>
      <c r="N37" s="62"/>
      <c r="O37" s="72">
        <v>44028</v>
      </c>
      <c r="P37" s="62"/>
      <c r="Q37" s="71">
        <v>44059</v>
      </c>
      <c r="R37" s="62"/>
      <c r="S37" s="72">
        <v>44090</v>
      </c>
      <c r="T37" s="62"/>
      <c r="U37" s="72">
        <v>44120</v>
      </c>
      <c r="V37" s="62"/>
      <c r="W37" s="72">
        <v>44151</v>
      </c>
      <c r="X37" s="62"/>
      <c r="Y37" s="72">
        <v>44181</v>
      </c>
      <c r="Z37" s="66"/>
    </row>
    <row r="38" spans="2:26" ht="27" customHeight="1" x14ac:dyDescent="0.25">
      <c r="B38" s="55"/>
      <c r="C38" s="70"/>
      <c r="D38" s="62"/>
      <c r="E38" s="69"/>
      <c r="F38" s="62"/>
      <c r="G38" s="70"/>
      <c r="H38" s="62"/>
      <c r="I38" s="70"/>
      <c r="J38" s="62"/>
      <c r="K38" s="68"/>
      <c r="L38" s="62"/>
      <c r="M38" s="72"/>
      <c r="N38" s="62"/>
      <c r="O38" s="72"/>
      <c r="P38" s="62"/>
      <c r="Q38" s="71"/>
      <c r="R38" s="62"/>
      <c r="S38" s="72"/>
      <c r="T38" s="62"/>
      <c r="U38" s="72"/>
      <c r="V38" s="62"/>
      <c r="W38" s="72"/>
      <c r="X38" s="62"/>
      <c r="Y38" s="72"/>
      <c r="Z38" s="58"/>
    </row>
    <row r="39" spans="2:26" s="59" customFormat="1" ht="15.75" customHeight="1" x14ac:dyDescent="0.25">
      <c r="B39" s="60"/>
      <c r="C39" s="65">
        <v>43847</v>
      </c>
      <c r="D39" s="62"/>
      <c r="E39" s="65">
        <v>43878</v>
      </c>
      <c r="F39" s="62"/>
      <c r="G39" s="65">
        <v>43907</v>
      </c>
      <c r="H39" s="62"/>
      <c r="I39" s="65">
        <v>43938</v>
      </c>
      <c r="J39" s="62"/>
      <c r="K39" s="64">
        <v>43968</v>
      </c>
      <c r="L39" s="62"/>
      <c r="M39" s="65">
        <v>43999</v>
      </c>
      <c r="N39" s="62"/>
      <c r="O39" s="65">
        <v>44029</v>
      </c>
      <c r="P39" s="62"/>
      <c r="Q39" s="65">
        <v>44060</v>
      </c>
      <c r="R39" s="62"/>
      <c r="S39" s="65">
        <v>44091</v>
      </c>
      <c r="T39" s="62"/>
      <c r="U39" s="63">
        <v>44121</v>
      </c>
      <c r="V39" s="62"/>
      <c r="W39" s="65">
        <v>44152</v>
      </c>
      <c r="X39" s="62"/>
      <c r="Y39" s="65">
        <v>44182</v>
      </c>
      <c r="Z39" s="66"/>
    </row>
    <row r="40" spans="2:26" ht="27" customHeight="1" x14ac:dyDescent="0.25">
      <c r="B40" s="55"/>
      <c r="C40" s="70"/>
      <c r="D40" s="62"/>
      <c r="E40" s="70"/>
      <c r="F40" s="62"/>
      <c r="G40" s="70"/>
      <c r="H40" s="62"/>
      <c r="I40" s="70"/>
      <c r="J40" s="62"/>
      <c r="K40" s="69"/>
      <c r="L40" s="62"/>
      <c r="M40" s="70"/>
      <c r="N40" s="62"/>
      <c r="O40" s="70"/>
      <c r="P40" s="62"/>
      <c r="Q40" s="70"/>
      <c r="R40" s="62"/>
      <c r="S40" s="70"/>
      <c r="T40" s="62"/>
      <c r="U40" s="68"/>
      <c r="V40" s="62"/>
      <c r="W40" s="70"/>
      <c r="X40" s="62"/>
      <c r="Y40" s="70"/>
      <c r="Z40" s="58"/>
    </row>
    <row r="41" spans="2:26" s="59" customFormat="1" ht="15.75" customHeight="1" x14ac:dyDescent="0.25">
      <c r="B41" s="60"/>
      <c r="C41" s="63">
        <v>43848</v>
      </c>
      <c r="D41" s="62"/>
      <c r="E41" s="65">
        <v>43879</v>
      </c>
      <c r="F41" s="62"/>
      <c r="G41" s="65">
        <v>43908</v>
      </c>
      <c r="H41" s="62"/>
      <c r="I41" s="63">
        <v>43939</v>
      </c>
      <c r="J41" s="62"/>
      <c r="K41" s="65">
        <v>43969</v>
      </c>
      <c r="L41" s="62"/>
      <c r="M41" s="72">
        <v>44000</v>
      </c>
      <c r="N41" s="62"/>
      <c r="O41" s="73">
        <v>44030</v>
      </c>
      <c r="P41" s="62"/>
      <c r="Q41" s="72">
        <v>44061</v>
      </c>
      <c r="R41" s="62"/>
      <c r="S41" s="72">
        <v>44092</v>
      </c>
      <c r="T41" s="62"/>
      <c r="U41" s="71">
        <v>44122</v>
      </c>
      <c r="V41" s="62"/>
      <c r="W41" s="72">
        <v>44153</v>
      </c>
      <c r="X41" s="62"/>
      <c r="Y41" s="72">
        <v>44183</v>
      </c>
      <c r="Z41" s="66"/>
    </row>
    <row r="42" spans="2:26" ht="27" customHeight="1" x14ac:dyDescent="0.25">
      <c r="B42" s="55"/>
      <c r="C42" s="68"/>
      <c r="D42" s="62"/>
      <c r="E42" s="70"/>
      <c r="F42" s="62"/>
      <c r="G42" s="70"/>
      <c r="H42" s="62"/>
      <c r="I42" s="68"/>
      <c r="J42" s="62"/>
      <c r="K42" s="70"/>
      <c r="L42" s="62"/>
      <c r="M42" s="72"/>
      <c r="N42" s="62"/>
      <c r="O42" s="73"/>
      <c r="P42" s="62"/>
      <c r="Q42" s="72"/>
      <c r="R42" s="62"/>
      <c r="S42" s="72"/>
      <c r="T42" s="62"/>
      <c r="U42" s="71"/>
      <c r="V42" s="62"/>
      <c r="W42" s="72"/>
      <c r="X42" s="62"/>
      <c r="Y42" s="72"/>
      <c r="Z42" s="58"/>
    </row>
    <row r="43" spans="2:26" s="59" customFormat="1" ht="15.75" customHeight="1" x14ac:dyDescent="0.25">
      <c r="B43" s="60"/>
      <c r="C43" s="64">
        <v>43849</v>
      </c>
      <c r="D43" s="62"/>
      <c r="E43" s="65">
        <v>43880</v>
      </c>
      <c r="F43" s="62"/>
      <c r="G43" s="65">
        <v>43909</v>
      </c>
      <c r="H43" s="62"/>
      <c r="I43" s="64">
        <v>43940</v>
      </c>
      <c r="J43" s="62"/>
      <c r="K43" s="65">
        <v>43970</v>
      </c>
      <c r="L43" s="62"/>
      <c r="M43" s="65">
        <v>44001</v>
      </c>
      <c r="N43" s="62"/>
      <c r="O43" s="64">
        <v>44031</v>
      </c>
      <c r="P43" s="62"/>
      <c r="Q43" s="65">
        <v>44062</v>
      </c>
      <c r="R43" s="62"/>
      <c r="S43" s="63">
        <v>44093</v>
      </c>
      <c r="T43" s="62"/>
      <c r="U43" s="65">
        <v>44123</v>
      </c>
      <c r="V43" s="62"/>
      <c r="W43" s="65">
        <v>44154</v>
      </c>
      <c r="X43" s="62"/>
      <c r="Y43" s="63">
        <v>44184</v>
      </c>
      <c r="Z43" s="66"/>
    </row>
    <row r="44" spans="2:26" ht="27" customHeight="1" x14ac:dyDescent="0.25">
      <c r="B44" s="55"/>
      <c r="C44" s="69"/>
      <c r="D44" s="62"/>
      <c r="E44" s="70"/>
      <c r="F44" s="62"/>
      <c r="G44" s="70"/>
      <c r="H44" s="62"/>
      <c r="I44" s="69"/>
      <c r="J44" s="62"/>
      <c r="K44" s="70"/>
      <c r="L44" s="62"/>
      <c r="M44" s="70"/>
      <c r="N44" s="62"/>
      <c r="O44" s="69"/>
      <c r="P44" s="62"/>
      <c r="Q44" s="70"/>
      <c r="R44" s="62"/>
      <c r="S44" s="68"/>
      <c r="T44" s="62"/>
      <c r="U44" s="70"/>
      <c r="V44" s="62"/>
      <c r="W44" s="70"/>
      <c r="X44" s="62"/>
      <c r="Y44" s="68"/>
      <c r="Z44" s="58"/>
    </row>
    <row r="45" spans="2:26" s="59" customFormat="1" ht="15.75" customHeight="1" x14ac:dyDescent="0.25">
      <c r="B45" s="60"/>
      <c r="C45" s="65">
        <v>43850</v>
      </c>
      <c r="D45" s="62"/>
      <c r="E45" s="65">
        <v>43881</v>
      </c>
      <c r="F45" s="62"/>
      <c r="G45" s="65">
        <v>43910</v>
      </c>
      <c r="H45" s="62"/>
      <c r="I45" s="65">
        <v>43941</v>
      </c>
      <c r="J45" s="62"/>
      <c r="K45" s="65">
        <v>43971</v>
      </c>
      <c r="L45" s="62"/>
      <c r="M45" s="73">
        <v>44002</v>
      </c>
      <c r="N45" s="62"/>
      <c r="O45" s="72">
        <v>44032</v>
      </c>
      <c r="P45" s="62"/>
      <c r="Q45" s="72">
        <v>44063</v>
      </c>
      <c r="R45" s="62"/>
      <c r="S45" s="71">
        <v>44094</v>
      </c>
      <c r="T45" s="62"/>
      <c r="U45" s="72">
        <v>44124</v>
      </c>
      <c r="V45" s="62"/>
      <c r="W45" s="72">
        <v>44155</v>
      </c>
      <c r="X45" s="62"/>
      <c r="Y45" s="71">
        <v>44185</v>
      </c>
      <c r="Z45" s="66"/>
    </row>
    <row r="46" spans="2:26" ht="27" customHeight="1" x14ac:dyDescent="0.25">
      <c r="B46" s="55"/>
      <c r="C46" s="70"/>
      <c r="D46" s="62"/>
      <c r="E46" s="70"/>
      <c r="F46" s="62"/>
      <c r="G46" s="70"/>
      <c r="H46" s="62"/>
      <c r="I46" s="70"/>
      <c r="J46" s="62"/>
      <c r="K46" s="72"/>
      <c r="L46" s="62"/>
      <c r="M46" s="73"/>
      <c r="N46" s="62"/>
      <c r="O46" s="72"/>
      <c r="P46" s="62"/>
      <c r="Q46" s="72"/>
      <c r="R46" s="62"/>
      <c r="S46" s="71"/>
      <c r="T46" s="62"/>
      <c r="U46" s="72"/>
      <c r="V46" s="62"/>
      <c r="W46" s="72"/>
      <c r="X46" s="62"/>
      <c r="Y46" s="71"/>
      <c r="Z46" s="58"/>
    </row>
    <row r="47" spans="2:26" s="59" customFormat="1" ht="15.75" customHeight="1" x14ac:dyDescent="0.25">
      <c r="B47" s="60"/>
      <c r="C47" s="65">
        <v>43851</v>
      </c>
      <c r="D47" s="62"/>
      <c r="E47" s="65">
        <v>43882</v>
      </c>
      <c r="F47" s="62"/>
      <c r="G47" s="63">
        <v>43911</v>
      </c>
      <c r="H47" s="62"/>
      <c r="I47" s="65">
        <v>43942</v>
      </c>
      <c r="J47" s="62"/>
      <c r="K47" s="61">
        <v>43972</v>
      </c>
      <c r="L47" s="62"/>
      <c r="M47" s="64">
        <v>44003</v>
      </c>
      <c r="N47" s="62"/>
      <c r="O47" s="65">
        <v>44033</v>
      </c>
      <c r="P47" s="62"/>
      <c r="Q47" s="65">
        <v>44064</v>
      </c>
      <c r="R47" s="62"/>
      <c r="S47" s="65">
        <v>44095</v>
      </c>
      <c r="T47" s="62"/>
      <c r="U47" s="65">
        <v>44125</v>
      </c>
      <c r="V47" s="62"/>
      <c r="W47" s="63">
        <v>44156</v>
      </c>
      <c r="X47" s="62"/>
      <c r="Y47" s="65">
        <v>44186</v>
      </c>
      <c r="Z47" s="66"/>
    </row>
    <row r="48" spans="2:26" ht="27" customHeight="1" x14ac:dyDescent="0.25">
      <c r="B48" s="55"/>
      <c r="C48" s="72"/>
      <c r="D48" s="62"/>
      <c r="E48" s="72"/>
      <c r="F48" s="62"/>
      <c r="G48" s="73"/>
      <c r="H48" s="62"/>
      <c r="I48" s="72"/>
      <c r="J48" s="62"/>
      <c r="K48" s="67"/>
      <c r="L48" s="62"/>
      <c r="M48" s="69"/>
      <c r="N48" s="62"/>
      <c r="O48" s="70"/>
      <c r="P48" s="62"/>
      <c r="Q48" s="70"/>
      <c r="R48" s="62"/>
      <c r="S48" s="70"/>
      <c r="T48" s="62"/>
      <c r="U48" s="70"/>
      <c r="V48" s="62"/>
      <c r="W48" s="68"/>
      <c r="X48" s="62"/>
      <c r="Y48" s="70"/>
      <c r="Z48" s="58"/>
    </row>
    <row r="49" spans="2:26" s="59" customFormat="1" ht="15.75" customHeight="1" x14ac:dyDescent="0.25">
      <c r="B49" s="60"/>
      <c r="C49" s="65">
        <v>43852</v>
      </c>
      <c r="D49" s="62"/>
      <c r="E49" s="63">
        <v>43883</v>
      </c>
      <c r="F49" s="62"/>
      <c r="G49" s="64">
        <v>43912</v>
      </c>
      <c r="H49" s="62"/>
      <c r="I49" s="65">
        <v>43943</v>
      </c>
      <c r="J49" s="62"/>
      <c r="K49" s="72">
        <v>43973</v>
      </c>
      <c r="L49" s="62"/>
      <c r="M49" s="72">
        <v>44004</v>
      </c>
      <c r="N49" s="62"/>
      <c r="O49" s="72">
        <v>44034</v>
      </c>
      <c r="P49" s="62"/>
      <c r="Q49" s="73">
        <v>44065</v>
      </c>
      <c r="R49" s="62"/>
      <c r="S49" s="72">
        <v>44096</v>
      </c>
      <c r="T49" s="62"/>
      <c r="U49" s="72">
        <v>44126</v>
      </c>
      <c r="V49" s="62"/>
      <c r="W49" s="71">
        <v>44157</v>
      </c>
      <c r="X49" s="62"/>
      <c r="Y49" s="72">
        <v>44187</v>
      </c>
      <c r="Z49" s="66"/>
    </row>
    <row r="50" spans="2:26" ht="27" customHeight="1" x14ac:dyDescent="0.25">
      <c r="B50" s="55"/>
      <c r="C50" s="70"/>
      <c r="D50" s="62"/>
      <c r="E50" s="68"/>
      <c r="F50" s="62"/>
      <c r="G50" s="69"/>
      <c r="H50" s="62"/>
      <c r="I50" s="70"/>
      <c r="J50" s="62"/>
      <c r="K50" s="72"/>
      <c r="L50" s="62"/>
      <c r="M50" s="72"/>
      <c r="N50" s="62"/>
      <c r="O50" s="72"/>
      <c r="P50" s="62"/>
      <c r="Q50" s="73"/>
      <c r="R50" s="62"/>
      <c r="S50" s="72"/>
      <c r="T50" s="62"/>
      <c r="U50" s="72"/>
      <c r="V50" s="62"/>
      <c r="W50" s="71"/>
      <c r="X50" s="62"/>
      <c r="Y50" s="72"/>
      <c r="Z50" s="58"/>
    </row>
    <row r="51" spans="2:26" s="59" customFormat="1" ht="15.75" customHeight="1" x14ac:dyDescent="0.25">
      <c r="B51" s="60"/>
      <c r="C51" s="65">
        <v>43853</v>
      </c>
      <c r="D51" s="62"/>
      <c r="E51" s="64">
        <v>43884</v>
      </c>
      <c r="F51" s="62"/>
      <c r="G51" s="65">
        <v>43913</v>
      </c>
      <c r="H51" s="62"/>
      <c r="I51" s="65">
        <v>43944</v>
      </c>
      <c r="J51" s="62"/>
      <c r="K51" s="63">
        <v>43974</v>
      </c>
      <c r="L51" s="62"/>
      <c r="M51" s="65">
        <v>44005</v>
      </c>
      <c r="N51" s="62"/>
      <c r="O51" s="65">
        <v>44035</v>
      </c>
      <c r="P51" s="62"/>
      <c r="Q51" s="64">
        <v>44066</v>
      </c>
      <c r="R51" s="62"/>
      <c r="S51" s="65">
        <v>44097</v>
      </c>
      <c r="T51" s="62"/>
      <c r="U51" s="65">
        <v>44127</v>
      </c>
      <c r="V51" s="62"/>
      <c r="W51" s="65">
        <v>44158</v>
      </c>
      <c r="X51" s="62"/>
      <c r="Y51" s="65">
        <v>44188</v>
      </c>
      <c r="Z51" s="66"/>
    </row>
    <row r="52" spans="2:26" ht="27" customHeight="1" x14ac:dyDescent="0.25">
      <c r="B52" s="55"/>
      <c r="C52" s="70"/>
      <c r="D52" s="62"/>
      <c r="E52" s="69"/>
      <c r="F52" s="62"/>
      <c r="G52" s="70"/>
      <c r="H52" s="62"/>
      <c r="I52" s="70"/>
      <c r="J52" s="62"/>
      <c r="K52" s="68"/>
      <c r="L52" s="62"/>
      <c r="M52" s="70"/>
      <c r="N52" s="62"/>
      <c r="O52" s="70"/>
      <c r="P52" s="62"/>
      <c r="Q52" s="69"/>
      <c r="R52" s="62"/>
      <c r="S52" s="70"/>
      <c r="T52" s="62"/>
      <c r="U52" s="70"/>
      <c r="V52" s="62"/>
      <c r="W52" s="70"/>
      <c r="X52" s="62"/>
      <c r="Y52" s="70"/>
      <c r="Z52" s="58"/>
    </row>
    <row r="53" spans="2:26" s="59" customFormat="1" ht="15.75" customHeight="1" x14ac:dyDescent="0.25">
      <c r="B53" s="60"/>
      <c r="C53" s="65">
        <v>43854</v>
      </c>
      <c r="D53" s="62"/>
      <c r="E53" s="65">
        <v>43885</v>
      </c>
      <c r="F53" s="62"/>
      <c r="G53" s="65">
        <v>43914</v>
      </c>
      <c r="H53" s="62"/>
      <c r="I53" s="65">
        <v>43945</v>
      </c>
      <c r="J53" s="62"/>
      <c r="K53" s="71">
        <v>43975</v>
      </c>
      <c r="L53" s="62"/>
      <c r="M53" s="72">
        <v>44006</v>
      </c>
      <c r="N53" s="62"/>
      <c r="O53" s="72">
        <v>44036</v>
      </c>
      <c r="P53" s="62"/>
      <c r="Q53" s="72">
        <v>44067</v>
      </c>
      <c r="R53" s="62"/>
      <c r="S53" s="72">
        <v>44098</v>
      </c>
      <c r="T53" s="62"/>
      <c r="U53" s="73">
        <v>44128</v>
      </c>
      <c r="V53" s="62"/>
      <c r="W53" s="72">
        <v>44159</v>
      </c>
      <c r="X53" s="62"/>
      <c r="Y53" s="72">
        <v>44189</v>
      </c>
      <c r="Z53" s="66"/>
    </row>
    <row r="54" spans="2:26" ht="27" customHeight="1" x14ac:dyDescent="0.25">
      <c r="B54" s="55"/>
      <c r="C54" s="70"/>
      <c r="D54" s="62"/>
      <c r="E54" s="70"/>
      <c r="F54" s="62"/>
      <c r="G54" s="70"/>
      <c r="H54" s="62"/>
      <c r="I54" s="70"/>
      <c r="J54" s="62"/>
      <c r="K54" s="69"/>
      <c r="L54" s="62"/>
      <c r="M54" s="70"/>
      <c r="N54" s="62"/>
      <c r="O54" s="70"/>
      <c r="P54" s="62"/>
      <c r="Q54" s="70"/>
      <c r="R54" s="62"/>
      <c r="S54" s="70"/>
      <c r="T54" s="62"/>
      <c r="U54" s="68"/>
      <c r="V54" s="62"/>
      <c r="W54" s="70"/>
      <c r="X54" s="62"/>
      <c r="Y54" s="70"/>
      <c r="Z54" s="58"/>
    </row>
    <row r="55" spans="2:26" s="59" customFormat="1" ht="15.75" customHeight="1" x14ac:dyDescent="0.25">
      <c r="B55" s="60"/>
      <c r="C55" s="63">
        <v>43855</v>
      </c>
      <c r="D55" s="62"/>
      <c r="E55" s="72">
        <v>43886</v>
      </c>
      <c r="F55" s="62"/>
      <c r="G55" s="72">
        <v>43915</v>
      </c>
      <c r="H55" s="62"/>
      <c r="I55" s="73">
        <v>43946</v>
      </c>
      <c r="J55" s="62"/>
      <c r="K55" s="72">
        <v>43976</v>
      </c>
      <c r="L55" s="62"/>
      <c r="M55" s="72">
        <v>44007</v>
      </c>
      <c r="N55" s="62"/>
      <c r="O55" s="73">
        <v>44037</v>
      </c>
      <c r="P55" s="62"/>
      <c r="Q55" s="65">
        <v>44068</v>
      </c>
      <c r="R55" s="62"/>
      <c r="S55" s="65">
        <v>44099</v>
      </c>
      <c r="T55" s="62"/>
      <c r="U55" s="71">
        <v>44129</v>
      </c>
      <c r="V55" s="62"/>
      <c r="W55" s="72">
        <v>44160</v>
      </c>
      <c r="X55" s="62"/>
      <c r="Y55" s="61">
        <v>44190</v>
      </c>
      <c r="Z55" s="66"/>
    </row>
    <row r="56" spans="2:26" ht="27" customHeight="1" x14ac:dyDescent="0.25">
      <c r="B56" s="55"/>
      <c r="C56" s="68"/>
      <c r="D56" s="62"/>
      <c r="E56" s="70"/>
      <c r="F56" s="62"/>
      <c r="G56" s="70"/>
      <c r="H56" s="62"/>
      <c r="I56" s="68"/>
      <c r="J56" s="62"/>
      <c r="K56" s="70"/>
      <c r="L56" s="62"/>
      <c r="M56" s="70"/>
      <c r="N56" s="62"/>
      <c r="O56" s="68"/>
      <c r="P56" s="62"/>
      <c r="Q56" s="70"/>
      <c r="R56" s="62"/>
      <c r="S56" s="70"/>
      <c r="T56" s="62"/>
      <c r="U56" s="69"/>
      <c r="V56" s="62"/>
      <c r="W56" s="70"/>
      <c r="X56" s="62"/>
      <c r="Y56" s="67"/>
      <c r="Z56" s="58"/>
    </row>
    <row r="57" spans="2:26" s="59" customFormat="1" ht="15.75" customHeight="1" x14ac:dyDescent="0.25">
      <c r="B57" s="60"/>
      <c r="C57" s="64">
        <v>43856</v>
      </c>
      <c r="D57" s="62"/>
      <c r="E57" s="65">
        <v>43887</v>
      </c>
      <c r="F57" s="62"/>
      <c r="G57" s="72">
        <v>43916</v>
      </c>
      <c r="H57" s="62"/>
      <c r="I57" s="71">
        <v>43947</v>
      </c>
      <c r="J57" s="62"/>
      <c r="K57" s="65">
        <v>43977</v>
      </c>
      <c r="L57" s="62"/>
      <c r="M57" s="65">
        <v>44008</v>
      </c>
      <c r="N57" s="62"/>
      <c r="O57" s="64">
        <v>44038</v>
      </c>
      <c r="P57" s="62"/>
      <c r="Q57" s="72">
        <v>44069</v>
      </c>
      <c r="R57" s="62"/>
      <c r="S57" s="73">
        <v>44100</v>
      </c>
      <c r="T57" s="62"/>
      <c r="U57" s="65">
        <v>44130</v>
      </c>
      <c r="V57" s="62"/>
      <c r="W57" s="65">
        <v>44161</v>
      </c>
      <c r="X57" s="62"/>
      <c r="Y57" s="73">
        <v>44191</v>
      </c>
      <c r="Z57" s="66"/>
    </row>
    <row r="58" spans="2:26" ht="27" customHeight="1" x14ac:dyDescent="0.25">
      <c r="B58" s="55"/>
      <c r="C58" s="69"/>
      <c r="D58" s="62"/>
      <c r="E58" s="70"/>
      <c r="F58" s="62"/>
      <c r="G58" s="70"/>
      <c r="H58" s="62"/>
      <c r="I58" s="69"/>
      <c r="J58" s="62"/>
      <c r="K58" s="70"/>
      <c r="L58" s="62"/>
      <c r="M58" s="70"/>
      <c r="N58" s="62"/>
      <c r="O58" s="69"/>
      <c r="P58" s="62"/>
      <c r="Q58" s="70"/>
      <c r="R58" s="62"/>
      <c r="S58" s="68"/>
      <c r="T58" s="62"/>
      <c r="U58" s="70"/>
      <c r="V58" s="62"/>
      <c r="W58" s="70"/>
      <c r="X58" s="62"/>
      <c r="Y58" s="68"/>
      <c r="Z58" s="58"/>
    </row>
    <row r="59" spans="2:26" s="59" customFormat="1" ht="15.75" customHeight="1" x14ac:dyDescent="0.25">
      <c r="B59" s="60"/>
      <c r="C59" s="72">
        <v>43857</v>
      </c>
      <c r="D59" s="62"/>
      <c r="E59" s="72">
        <v>43888</v>
      </c>
      <c r="F59" s="62"/>
      <c r="G59" s="65">
        <v>43917</v>
      </c>
      <c r="H59" s="62"/>
      <c r="I59" s="65">
        <v>43948</v>
      </c>
      <c r="J59" s="62"/>
      <c r="K59" s="72">
        <v>43978</v>
      </c>
      <c r="L59" s="62"/>
      <c r="M59" s="73">
        <v>44009</v>
      </c>
      <c r="N59" s="62"/>
      <c r="O59" s="72">
        <v>44039</v>
      </c>
      <c r="P59" s="62"/>
      <c r="Q59" s="65">
        <v>44070</v>
      </c>
      <c r="R59" s="62"/>
      <c r="S59" s="64">
        <v>44101</v>
      </c>
      <c r="T59" s="62"/>
      <c r="U59" s="65">
        <v>44131</v>
      </c>
      <c r="V59" s="62"/>
      <c r="W59" s="65">
        <v>44162</v>
      </c>
      <c r="X59" s="62"/>
      <c r="Y59" s="64">
        <v>44192</v>
      </c>
      <c r="Z59" s="66"/>
    </row>
    <row r="60" spans="2:26" ht="27" customHeight="1" x14ac:dyDescent="0.25">
      <c r="B60" s="55"/>
      <c r="C60" s="72"/>
      <c r="D60" s="62"/>
      <c r="E60" s="72"/>
      <c r="F60" s="62"/>
      <c r="G60" s="72"/>
      <c r="H60" s="62"/>
      <c r="I60" s="72"/>
      <c r="J60" s="62"/>
      <c r="K60" s="72"/>
      <c r="L60" s="62"/>
      <c r="M60" s="73"/>
      <c r="N60" s="62"/>
      <c r="O60" s="72"/>
      <c r="P60" s="62"/>
      <c r="Q60" s="72"/>
      <c r="R60" s="62"/>
      <c r="S60" s="71"/>
      <c r="T60" s="62"/>
      <c r="U60" s="72"/>
      <c r="V60" s="62"/>
      <c r="W60" s="72"/>
      <c r="X60" s="62"/>
      <c r="Y60" s="71"/>
      <c r="Z60" s="58"/>
    </row>
    <row r="61" spans="2:26" s="59" customFormat="1" ht="15.75" customHeight="1" x14ac:dyDescent="0.25">
      <c r="B61" s="60"/>
      <c r="C61" s="62">
        <v>43858</v>
      </c>
      <c r="D61" s="62"/>
      <c r="E61" s="62">
        <v>43889</v>
      </c>
      <c r="F61" s="62"/>
      <c r="G61" s="75">
        <v>43918</v>
      </c>
      <c r="H61" s="62"/>
      <c r="I61" s="62">
        <v>43949</v>
      </c>
      <c r="J61" s="62"/>
      <c r="K61" s="62">
        <v>43979</v>
      </c>
      <c r="L61" s="62"/>
      <c r="M61" s="76">
        <v>44010</v>
      </c>
      <c r="N61" s="62"/>
      <c r="O61" s="62">
        <v>44040</v>
      </c>
      <c r="P61" s="62"/>
      <c r="Q61" s="62">
        <v>44071</v>
      </c>
      <c r="R61" s="62"/>
      <c r="S61" s="62">
        <v>44102</v>
      </c>
      <c r="T61" s="62"/>
      <c r="U61" s="62">
        <v>44132</v>
      </c>
      <c r="V61" s="62"/>
      <c r="W61" s="75">
        <v>44163</v>
      </c>
      <c r="X61" s="62"/>
      <c r="Y61" s="62">
        <v>44193</v>
      </c>
      <c r="Z61" s="66"/>
    </row>
    <row r="62" spans="2:26" ht="27" customHeight="1" x14ac:dyDescent="0.25">
      <c r="B62" s="55"/>
      <c r="C62" s="62"/>
      <c r="D62" s="62"/>
      <c r="E62" s="62"/>
      <c r="F62" s="62"/>
      <c r="G62" s="75"/>
      <c r="H62" s="62"/>
      <c r="I62" s="62"/>
      <c r="J62" s="62"/>
      <c r="K62" s="62"/>
      <c r="L62" s="62"/>
      <c r="M62" s="76"/>
      <c r="N62" s="62"/>
      <c r="O62" s="62"/>
      <c r="P62" s="62"/>
      <c r="Q62" s="62"/>
      <c r="R62" s="62"/>
      <c r="S62" s="62"/>
      <c r="T62" s="62"/>
      <c r="U62" s="62"/>
      <c r="V62" s="62"/>
      <c r="W62" s="75"/>
      <c r="X62" s="62"/>
      <c r="Y62" s="62"/>
      <c r="Z62" s="58"/>
    </row>
    <row r="63" spans="2:26" s="59" customFormat="1" ht="15.75" customHeight="1" x14ac:dyDescent="0.25">
      <c r="B63" s="60"/>
      <c r="C63" s="62">
        <v>43859</v>
      </c>
      <c r="D63" s="62"/>
      <c r="E63" s="75">
        <v>43890</v>
      </c>
      <c r="F63" s="62"/>
      <c r="G63" s="76">
        <v>43919</v>
      </c>
      <c r="H63" s="62"/>
      <c r="I63" s="62">
        <v>43950</v>
      </c>
      <c r="J63" s="62"/>
      <c r="K63" s="62">
        <v>43980</v>
      </c>
      <c r="L63" s="62"/>
      <c r="M63" s="62">
        <v>44011</v>
      </c>
      <c r="N63" s="62"/>
      <c r="O63" s="62">
        <v>44041</v>
      </c>
      <c r="P63" s="62"/>
      <c r="Q63" s="75">
        <v>44072</v>
      </c>
      <c r="R63" s="62"/>
      <c r="S63" s="62">
        <v>44103</v>
      </c>
      <c r="T63" s="62"/>
      <c r="U63" s="62">
        <v>44133</v>
      </c>
      <c r="V63" s="62"/>
      <c r="W63" s="76">
        <v>44164</v>
      </c>
      <c r="X63" s="62"/>
      <c r="Y63" s="62">
        <v>44194</v>
      </c>
      <c r="Z63" s="66"/>
    </row>
    <row r="64" spans="2:26" ht="27" customHeight="1" x14ac:dyDescent="0.25">
      <c r="B64" s="55"/>
      <c r="C64" s="62"/>
      <c r="D64" s="62"/>
      <c r="E64" s="75"/>
      <c r="F64" s="62"/>
      <c r="G64" s="76"/>
      <c r="H64" s="62"/>
      <c r="I64" s="62"/>
      <c r="J64" s="62"/>
      <c r="K64" s="62"/>
      <c r="L64" s="62"/>
      <c r="M64" s="62"/>
      <c r="N64" s="62"/>
      <c r="O64" s="62"/>
      <c r="P64" s="62"/>
      <c r="Q64" s="75"/>
      <c r="R64" s="62"/>
      <c r="S64" s="62"/>
      <c r="T64" s="62"/>
      <c r="U64" s="62"/>
      <c r="V64" s="62"/>
      <c r="W64" s="76"/>
      <c r="X64" s="62"/>
      <c r="Y64" s="62"/>
      <c r="Z64" s="58"/>
    </row>
    <row r="65" spans="2:26" s="59" customFormat="1" ht="15.75" customHeight="1" x14ac:dyDescent="0.25">
      <c r="B65" s="60"/>
      <c r="C65" s="62">
        <v>43860</v>
      </c>
      <c r="D65" s="62"/>
      <c r="E65" s="77" t="s">
        <v>315</v>
      </c>
      <c r="F65" s="62"/>
      <c r="G65" s="62">
        <v>43920</v>
      </c>
      <c r="H65" s="62"/>
      <c r="I65" s="62">
        <v>43951</v>
      </c>
      <c r="J65" s="62"/>
      <c r="K65" s="75">
        <v>43981</v>
      </c>
      <c r="L65" s="62"/>
      <c r="M65" s="62">
        <v>44012</v>
      </c>
      <c r="N65" s="62"/>
      <c r="O65" s="62">
        <v>44042</v>
      </c>
      <c r="P65" s="62"/>
      <c r="Q65" s="76">
        <v>44073</v>
      </c>
      <c r="R65" s="62"/>
      <c r="S65" s="62">
        <v>44104</v>
      </c>
      <c r="T65" s="62"/>
      <c r="U65" s="62">
        <v>44134</v>
      </c>
      <c r="V65" s="62"/>
      <c r="W65" s="62">
        <v>44165</v>
      </c>
      <c r="X65" s="62"/>
      <c r="Y65" s="62">
        <v>44195</v>
      </c>
      <c r="Z65" s="66"/>
    </row>
    <row r="66" spans="2:26" ht="27" customHeight="1" x14ac:dyDescent="0.25">
      <c r="B66" s="55"/>
      <c r="C66" s="62"/>
      <c r="D66" s="62"/>
      <c r="E66" s="77"/>
      <c r="F66" s="62"/>
      <c r="G66" s="62"/>
      <c r="H66" s="62"/>
      <c r="I66" s="62"/>
      <c r="J66" s="62"/>
      <c r="K66" s="75"/>
      <c r="L66" s="62"/>
      <c r="M66" s="62"/>
      <c r="N66" s="62"/>
      <c r="O66" s="62"/>
      <c r="P66" s="62"/>
      <c r="Q66" s="76"/>
      <c r="R66" s="62"/>
      <c r="S66" s="62"/>
      <c r="T66" s="62"/>
      <c r="U66" s="62"/>
      <c r="V66" s="62"/>
      <c r="W66" s="62"/>
      <c r="X66" s="62"/>
      <c r="Y66" s="62"/>
      <c r="Z66" s="58"/>
    </row>
    <row r="67" spans="2:26" s="59" customFormat="1" ht="15.75" customHeight="1" x14ac:dyDescent="0.25">
      <c r="B67" s="60"/>
      <c r="C67" s="62">
        <v>43861</v>
      </c>
      <c r="D67" s="62"/>
      <c r="E67" s="77" t="s">
        <v>315</v>
      </c>
      <c r="F67" s="62"/>
      <c r="G67" s="62">
        <v>43921</v>
      </c>
      <c r="H67" s="62"/>
      <c r="I67" s="77" t="s">
        <v>315</v>
      </c>
      <c r="J67" s="62"/>
      <c r="K67" s="76">
        <v>43982</v>
      </c>
      <c r="L67" s="62"/>
      <c r="M67" s="77" t="s">
        <v>315</v>
      </c>
      <c r="N67" s="62"/>
      <c r="O67" s="62">
        <v>44043</v>
      </c>
      <c r="P67" s="62"/>
      <c r="Q67" s="62">
        <v>44074</v>
      </c>
      <c r="R67" s="62"/>
      <c r="S67" s="77" t="s">
        <v>315</v>
      </c>
      <c r="T67" s="62"/>
      <c r="U67" s="75">
        <v>44135</v>
      </c>
      <c r="V67" s="62"/>
      <c r="W67" s="77" t="s">
        <v>315</v>
      </c>
      <c r="X67" s="62"/>
      <c r="Y67" s="62">
        <v>44196</v>
      </c>
      <c r="Z67" s="66"/>
    </row>
    <row r="68" spans="2:26" ht="27" customHeight="1" x14ac:dyDescent="0.25">
      <c r="B68" s="55"/>
      <c r="C68" s="62"/>
      <c r="D68" s="62"/>
      <c r="E68" s="77"/>
      <c r="F68" s="62"/>
      <c r="G68" s="62"/>
      <c r="H68" s="62"/>
      <c r="I68" s="77"/>
      <c r="J68" s="62"/>
      <c r="K68" s="76"/>
      <c r="L68" s="62"/>
      <c r="M68" s="77"/>
      <c r="N68" s="62"/>
      <c r="O68" s="62"/>
      <c r="P68" s="62"/>
      <c r="Q68" s="62"/>
      <c r="R68" s="62"/>
      <c r="S68" s="77"/>
      <c r="T68" s="62"/>
      <c r="U68" s="75"/>
      <c r="V68" s="62"/>
      <c r="W68" s="77"/>
      <c r="X68" s="62"/>
      <c r="Y68" s="62"/>
      <c r="Z68" s="58"/>
    </row>
    <row r="69" spans="2:26" ht="15.75" thickBot="1" x14ac:dyDescent="0.3">
      <c r="B69" s="78"/>
      <c r="C69" s="79"/>
      <c r="D69" s="80"/>
      <c r="E69" s="79"/>
      <c r="F69" s="80"/>
      <c r="G69" s="79"/>
      <c r="H69" s="80"/>
      <c r="I69" s="79"/>
      <c r="J69" s="80"/>
      <c r="K69" s="79"/>
      <c r="L69" s="80"/>
      <c r="M69" s="79"/>
      <c r="N69" s="80"/>
      <c r="O69" s="79"/>
      <c r="P69" s="80"/>
      <c r="Q69" s="79"/>
      <c r="R69" s="80"/>
      <c r="S69" s="79"/>
      <c r="T69" s="80"/>
      <c r="U69" s="79"/>
      <c r="V69" s="80"/>
      <c r="W69" s="79"/>
      <c r="X69" s="80"/>
      <c r="Y69" s="79"/>
      <c r="Z69" s="81"/>
    </row>
  </sheetData>
  <mergeCells count="1">
    <mergeCell ref="B2:Z3"/>
  </mergeCells>
  <conditionalFormatting sqref="C61:Y61 C63:Y63 C65:Y65 C67:Y67">
    <cfRule type="cellIs" dxfId="14" priority="2" operator="notEqual">
      <formula>""</formula>
    </cfRule>
  </conditionalFormatting>
  <conditionalFormatting sqref="C62:Y62 C64:Y64 C66:Y66 C68:Y68">
    <cfRule type="expression" dxfId="13" priority="1">
      <formula>INDIRECT(ADDRESS(ROW()-1,COLUMN()))&lt;&gt;""</formula>
    </cfRule>
  </conditionalFormatting>
  <printOptions horizontalCentered="1" verticalCentered="1"/>
  <pageMargins left="0.23622047244094491" right="0.23622047244094491" top="0.39370078740157483" bottom="0.39370078740157483" header="0" footer="0"/>
  <pageSetup paperSize="9" scale="5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40"/>
  <sheetViews>
    <sheetView showGridLines="0" showRowColHeaders="0" workbookViewId="0">
      <selection activeCell="G9" sqref="G9"/>
    </sheetView>
  </sheetViews>
  <sheetFormatPr baseColWidth="10" defaultRowHeight="15" x14ac:dyDescent="0.25"/>
  <cols>
    <col min="1" max="1" width="13.28515625" customWidth="1"/>
    <col min="3" max="3" width="31.140625" bestFit="1" customWidth="1"/>
    <col min="5" max="5" width="53.140625" customWidth="1"/>
  </cols>
  <sheetData>
    <row r="1" spans="1:7" x14ac:dyDescent="0.25">
      <c r="A1" s="1" t="s">
        <v>0</v>
      </c>
      <c r="C1" s="1" t="s">
        <v>6</v>
      </c>
      <c r="E1" s="1" t="s">
        <v>24</v>
      </c>
      <c r="G1" t="s">
        <v>43</v>
      </c>
    </row>
    <row r="2" spans="1:7" x14ac:dyDescent="0.25">
      <c r="A2" s="2" t="s">
        <v>1</v>
      </c>
      <c r="C2" t="s">
        <v>45</v>
      </c>
      <c r="E2" s="2" t="s">
        <v>25</v>
      </c>
      <c r="G2">
        <v>1</v>
      </c>
    </row>
    <row r="3" spans="1:7" x14ac:dyDescent="0.25">
      <c r="A3" s="2" t="s">
        <v>4</v>
      </c>
      <c r="C3" s="2" t="s">
        <v>280</v>
      </c>
      <c r="E3" s="3" t="s">
        <v>121</v>
      </c>
      <c r="G3">
        <v>2</v>
      </c>
    </row>
    <row r="4" spans="1:7" x14ac:dyDescent="0.25">
      <c r="A4" s="2" t="s">
        <v>3</v>
      </c>
      <c r="C4" s="2" t="s">
        <v>281</v>
      </c>
      <c r="E4" s="11" t="s">
        <v>120</v>
      </c>
      <c r="G4">
        <v>3</v>
      </c>
    </row>
    <row r="5" spans="1:7" x14ac:dyDescent="0.25">
      <c r="A5" s="2" t="s">
        <v>2</v>
      </c>
      <c r="C5" t="s">
        <v>46</v>
      </c>
      <c r="E5" s="2" t="s">
        <v>26</v>
      </c>
      <c r="G5">
        <v>4</v>
      </c>
    </row>
    <row r="6" spans="1:7" x14ac:dyDescent="0.25">
      <c r="A6" s="2" t="s">
        <v>5</v>
      </c>
      <c r="C6" t="s">
        <v>282</v>
      </c>
      <c r="E6" s="3" t="s">
        <v>119</v>
      </c>
      <c r="G6">
        <v>5</v>
      </c>
    </row>
    <row r="7" spans="1:7" x14ac:dyDescent="0.25">
      <c r="A7" s="2" t="s">
        <v>123</v>
      </c>
      <c r="C7" t="s">
        <v>7</v>
      </c>
      <c r="E7" s="11" t="s">
        <v>118</v>
      </c>
    </row>
    <row r="8" spans="1:7" x14ac:dyDescent="0.25">
      <c r="A8" s="2"/>
      <c r="C8" t="s">
        <v>10</v>
      </c>
      <c r="E8" s="2" t="s">
        <v>27</v>
      </c>
    </row>
    <row r="9" spans="1:7" x14ac:dyDescent="0.25">
      <c r="A9" s="2"/>
      <c r="C9" t="s">
        <v>8</v>
      </c>
      <c r="E9" s="3" t="s">
        <v>117</v>
      </c>
    </row>
    <row r="10" spans="1:7" x14ac:dyDescent="0.25">
      <c r="A10" s="2"/>
      <c r="C10" t="s">
        <v>11</v>
      </c>
      <c r="E10" s="11" t="s">
        <v>116</v>
      </c>
    </row>
    <row r="11" spans="1:7" x14ac:dyDescent="0.25">
      <c r="C11" t="s">
        <v>9</v>
      </c>
      <c r="E11" s="2" t="s">
        <v>29</v>
      </c>
    </row>
    <row r="12" spans="1:7" x14ac:dyDescent="0.25">
      <c r="C12" t="s">
        <v>18</v>
      </c>
      <c r="E12" s="2" t="s">
        <v>28</v>
      </c>
    </row>
    <row r="13" spans="1:7" x14ac:dyDescent="0.25">
      <c r="C13" t="s">
        <v>19</v>
      </c>
      <c r="E13" s="2" t="s">
        <v>113</v>
      </c>
    </row>
    <row r="14" spans="1:7" x14ac:dyDescent="0.25">
      <c r="C14" t="s">
        <v>20</v>
      </c>
      <c r="E14" s="11" t="s">
        <v>108</v>
      </c>
    </row>
    <row r="15" spans="1:7" x14ac:dyDescent="0.25">
      <c r="C15" t="s">
        <v>21</v>
      </c>
      <c r="E15" s="2" t="s">
        <v>114</v>
      </c>
    </row>
    <row r="16" spans="1:7" x14ac:dyDescent="0.25">
      <c r="C16" t="s">
        <v>22</v>
      </c>
      <c r="E16" s="11" t="s">
        <v>122</v>
      </c>
    </row>
    <row r="17" spans="3:5" x14ac:dyDescent="0.25">
      <c r="C17" t="s">
        <v>23</v>
      </c>
      <c r="E17" s="2" t="s">
        <v>30</v>
      </c>
    </row>
    <row r="18" spans="3:5" ht="15.75" customHeight="1" x14ac:dyDescent="0.25">
      <c r="C18" t="s">
        <v>12</v>
      </c>
      <c r="E18" s="37" t="s">
        <v>110</v>
      </c>
    </row>
    <row r="19" spans="3:5" x14ac:dyDescent="0.25">
      <c r="C19" t="s">
        <v>13</v>
      </c>
      <c r="E19" s="11" t="s">
        <v>112</v>
      </c>
    </row>
    <row r="20" spans="3:5" x14ac:dyDescent="0.25">
      <c r="C20" t="s">
        <v>14</v>
      </c>
      <c r="E20" s="11" t="s">
        <v>109</v>
      </c>
    </row>
    <row r="21" spans="3:5" ht="15.75" customHeight="1" x14ac:dyDescent="0.25">
      <c r="C21" s="2" t="s">
        <v>15</v>
      </c>
      <c r="E21" s="11" t="s">
        <v>124</v>
      </c>
    </row>
    <row r="22" spans="3:5" ht="15.75" customHeight="1" x14ac:dyDescent="0.25">
      <c r="C22" s="2" t="s">
        <v>16</v>
      </c>
      <c r="E22" s="11" t="s">
        <v>115</v>
      </c>
    </row>
    <row r="23" spans="3:5" x14ac:dyDescent="0.25">
      <c r="C23" s="2" t="s">
        <v>17</v>
      </c>
      <c r="E23" s="2" t="s">
        <v>111</v>
      </c>
    </row>
    <row r="24" spans="3:5" x14ac:dyDescent="0.25">
      <c r="E24" s="11" t="s">
        <v>283</v>
      </c>
    </row>
    <row r="25" spans="3:5" x14ac:dyDescent="0.25">
      <c r="E25" s="11" t="s">
        <v>284</v>
      </c>
    </row>
    <row r="26" spans="3:5" x14ac:dyDescent="0.25">
      <c r="E26" s="11" t="s">
        <v>285</v>
      </c>
    </row>
    <row r="27" spans="3:5" x14ac:dyDescent="0.25">
      <c r="E27" s="11" t="s">
        <v>286</v>
      </c>
    </row>
    <row r="28" spans="3:5" x14ac:dyDescent="0.25">
      <c r="E28" s="11" t="s">
        <v>287</v>
      </c>
    </row>
    <row r="29" spans="3:5" x14ac:dyDescent="0.25">
      <c r="E29" s="11" t="s">
        <v>288</v>
      </c>
    </row>
    <row r="30" spans="3:5" x14ac:dyDescent="0.25">
      <c r="E30" s="11" t="s">
        <v>289</v>
      </c>
    </row>
    <row r="31" spans="3:5" x14ac:dyDescent="0.25">
      <c r="E31" s="11" t="s">
        <v>290</v>
      </c>
    </row>
    <row r="32" spans="3:5" x14ac:dyDescent="0.25">
      <c r="E32" s="11" t="s">
        <v>291</v>
      </c>
    </row>
    <row r="33" spans="5:5" x14ac:dyDescent="0.25">
      <c r="E33" s="11" t="s">
        <v>292</v>
      </c>
    </row>
    <row r="34" spans="5:5" x14ac:dyDescent="0.25">
      <c r="E34" s="11" t="s">
        <v>293</v>
      </c>
    </row>
    <row r="35" spans="5:5" x14ac:dyDescent="0.25">
      <c r="E35" s="11" t="s">
        <v>294</v>
      </c>
    </row>
    <row r="36" spans="5:5" x14ac:dyDescent="0.25">
      <c r="E36" s="11" t="s">
        <v>295</v>
      </c>
    </row>
    <row r="37" spans="5:5" x14ac:dyDescent="0.25">
      <c r="E37" s="11" t="s">
        <v>296</v>
      </c>
    </row>
    <row r="38" spans="5:5" x14ac:dyDescent="0.25">
      <c r="E38" s="11" t="s">
        <v>297</v>
      </c>
    </row>
    <row r="39" spans="5:5" x14ac:dyDescent="0.25">
      <c r="E39" s="11" t="s">
        <v>298</v>
      </c>
    </row>
    <row r="40" spans="5:5" x14ac:dyDescent="0.25">
      <c r="E40" s="11" t="s">
        <v>299</v>
      </c>
    </row>
  </sheetData>
  <sheetProtection selectLockedCells="1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161"/>
  <sheetViews>
    <sheetView showGridLines="0" showRowColHeaders="0" workbookViewId="0">
      <selection activeCell="G9" sqref="G9"/>
    </sheetView>
  </sheetViews>
  <sheetFormatPr baseColWidth="10" defaultColWidth="11.42578125" defaultRowHeight="15" x14ac:dyDescent="0.25"/>
  <cols>
    <col min="1" max="1" width="12.7109375" style="7" customWidth="1"/>
    <col min="2" max="2" width="19.5703125" style="7" customWidth="1"/>
    <col min="3" max="3" width="15.140625" style="7" customWidth="1"/>
    <col min="4" max="4" width="21.28515625" style="7" customWidth="1"/>
    <col min="5" max="10" width="11.42578125" style="7"/>
    <col min="11" max="11" width="19.5703125" style="7" customWidth="1"/>
    <col min="12" max="12" width="15.28515625" style="7" customWidth="1"/>
    <col min="13" max="13" width="30.140625" style="7" customWidth="1"/>
    <col min="14" max="14" width="23" style="7" customWidth="1"/>
    <col min="15" max="16384" width="11.42578125" style="7"/>
  </cols>
  <sheetData>
    <row r="1" spans="1:12" x14ac:dyDescent="0.25">
      <c r="A1" s="2" t="s">
        <v>31</v>
      </c>
      <c r="B1" s="2" t="s">
        <v>32</v>
      </c>
      <c r="C1" s="2" t="s">
        <v>33</v>
      </c>
      <c r="D1" s="2" t="s">
        <v>34</v>
      </c>
    </row>
    <row r="2" spans="1:12" x14ac:dyDescent="0.25">
      <c r="A2" s="2">
        <v>1</v>
      </c>
      <c r="B2" s="2" t="s">
        <v>172</v>
      </c>
      <c r="C2" s="2" t="s">
        <v>173</v>
      </c>
      <c r="D2" s="2" t="s">
        <v>35</v>
      </c>
      <c r="K2" s="7" t="s">
        <v>96</v>
      </c>
      <c r="L2" s="7" t="s">
        <v>97</v>
      </c>
    </row>
    <row r="3" spans="1:12" x14ac:dyDescent="0.25">
      <c r="A3" s="2">
        <v>2</v>
      </c>
      <c r="B3" s="2" t="s">
        <v>174</v>
      </c>
      <c r="C3" s="2" t="s">
        <v>175</v>
      </c>
      <c r="D3" s="2" t="s">
        <v>35</v>
      </c>
      <c r="K3" s="13" t="s">
        <v>95</v>
      </c>
      <c r="L3" s="12" t="str">
        <f>UPPER(K3)</f>
        <v>NOUVEAU</v>
      </c>
    </row>
    <row r="4" spans="1:12" x14ac:dyDescent="0.25">
      <c r="A4" s="2">
        <v>3</v>
      </c>
      <c r="B4" s="2" t="s">
        <v>176</v>
      </c>
      <c r="C4" s="2" t="s">
        <v>177</v>
      </c>
      <c r="D4" s="2" t="s">
        <v>35</v>
      </c>
    </row>
    <row r="5" spans="1:12" x14ac:dyDescent="0.25">
      <c r="A5" s="2">
        <v>4</v>
      </c>
      <c r="B5" s="2" t="s">
        <v>178</v>
      </c>
      <c r="C5" s="2" t="s">
        <v>179</v>
      </c>
      <c r="D5" s="2" t="s">
        <v>35</v>
      </c>
    </row>
    <row r="6" spans="1:12" x14ac:dyDescent="0.25">
      <c r="A6" s="2">
        <v>5</v>
      </c>
      <c r="B6" s="2" t="s">
        <v>180</v>
      </c>
      <c r="C6" s="2" t="s">
        <v>181</v>
      </c>
      <c r="D6" s="2" t="s">
        <v>35</v>
      </c>
    </row>
    <row r="7" spans="1:12" x14ac:dyDescent="0.25">
      <c r="A7" s="2">
        <v>6</v>
      </c>
      <c r="B7" s="2" t="s">
        <v>182</v>
      </c>
      <c r="C7" s="2" t="s">
        <v>183</v>
      </c>
      <c r="D7" s="2" t="s">
        <v>35</v>
      </c>
    </row>
    <row r="8" spans="1:12" x14ac:dyDescent="0.25">
      <c r="A8" s="2">
        <v>7</v>
      </c>
      <c r="B8" s="2" t="s">
        <v>184</v>
      </c>
      <c r="C8" s="2" t="s">
        <v>185</v>
      </c>
      <c r="D8" s="2" t="s">
        <v>35</v>
      </c>
    </row>
    <row r="9" spans="1:12" x14ac:dyDescent="0.25">
      <c r="A9" s="2">
        <v>8</v>
      </c>
      <c r="B9" s="2" t="s">
        <v>186</v>
      </c>
      <c r="C9" s="2" t="s">
        <v>187</v>
      </c>
      <c r="D9" s="2" t="s">
        <v>35</v>
      </c>
    </row>
    <row r="10" spans="1:12" x14ac:dyDescent="0.25">
      <c r="A10" s="2">
        <v>9</v>
      </c>
      <c r="B10" s="2" t="s">
        <v>188</v>
      </c>
      <c r="C10" s="2" t="s">
        <v>189</v>
      </c>
      <c r="D10" s="2" t="s">
        <v>35</v>
      </c>
    </row>
    <row r="11" spans="1:12" x14ac:dyDescent="0.25">
      <c r="A11" s="2">
        <v>10</v>
      </c>
      <c r="B11" s="2" t="s">
        <v>190</v>
      </c>
      <c r="C11" s="2" t="s">
        <v>191</v>
      </c>
      <c r="D11" s="2" t="s">
        <v>35</v>
      </c>
    </row>
    <row r="12" spans="1:12" x14ac:dyDescent="0.25">
      <c r="A12" s="2">
        <v>11</v>
      </c>
      <c r="B12" s="2" t="s">
        <v>192</v>
      </c>
      <c r="C12" s="2" t="s">
        <v>193</v>
      </c>
      <c r="D12" s="2" t="s">
        <v>35</v>
      </c>
    </row>
    <row r="13" spans="1:12" x14ac:dyDescent="0.25">
      <c r="A13" s="2">
        <v>12</v>
      </c>
      <c r="B13" s="2" t="s">
        <v>190</v>
      </c>
      <c r="C13" s="2" t="s">
        <v>191</v>
      </c>
      <c r="D13" s="2" t="s">
        <v>35</v>
      </c>
    </row>
    <row r="14" spans="1:12" x14ac:dyDescent="0.25">
      <c r="A14" s="2">
        <v>13</v>
      </c>
      <c r="B14" s="2" t="s">
        <v>188</v>
      </c>
      <c r="C14" s="2" t="s">
        <v>189</v>
      </c>
      <c r="D14" s="2" t="s">
        <v>35</v>
      </c>
    </row>
    <row r="15" spans="1:12" x14ac:dyDescent="0.25">
      <c r="A15" s="2">
        <v>14</v>
      </c>
      <c r="B15" s="2" t="s">
        <v>186</v>
      </c>
      <c r="C15" s="2" t="s">
        <v>187</v>
      </c>
      <c r="D15" s="2" t="s">
        <v>35</v>
      </c>
    </row>
    <row r="16" spans="1:12" x14ac:dyDescent="0.25">
      <c r="A16" s="2">
        <v>15</v>
      </c>
      <c r="B16" s="2" t="s">
        <v>184</v>
      </c>
      <c r="C16" s="2" t="s">
        <v>185</v>
      </c>
      <c r="D16" s="2" t="s">
        <v>35</v>
      </c>
    </row>
    <row r="17" spans="1:4" x14ac:dyDescent="0.25">
      <c r="A17" s="2">
        <v>16</v>
      </c>
      <c r="B17" s="2" t="s">
        <v>182</v>
      </c>
      <c r="C17" s="2" t="s">
        <v>183</v>
      </c>
      <c r="D17" s="2" t="s">
        <v>35</v>
      </c>
    </row>
    <row r="18" spans="1:4" x14ac:dyDescent="0.25">
      <c r="A18" s="2">
        <v>17</v>
      </c>
      <c r="B18" s="2" t="s">
        <v>180</v>
      </c>
      <c r="C18" s="2" t="s">
        <v>181</v>
      </c>
      <c r="D18" s="2" t="s">
        <v>35</v>
      </c>
    </row>
    <row r="19" spans="1:4" x14ac:dyDescent="0.25">
      <c r="A19" s="2">
        <v>18</v>
      </c>
      <c r="B19" s="2" t="s">
        <v>178</v>
      </c>
      <c r="C19" s="2" t="s">
        <v>179</v>
      </c>
      <c r="D19" s="2" t="s">
        <v>35</v>
      </c>
    </row>
    <row r="20" spans="1:4" x14ac:dyDescent="0.25">
      <c r="A20" s="2">
        <v>19</v>
      </c>
      <c r="B20" s="2" t="s">
        <v>176</v>
      </c>
      <c r="C20" s="2" t="s">
        <v>177</v>
      </c>
      <c r="D20" s="2" t="s">
        <v>35</v>
      </c>
    </row>
    <row r="21" spans="1:4" x14ac:dyDescent="0.25">
      <c r="A21" s="2">
        <v>20</v>
      </c>
      <c r="B21" s="2" t="s">
        <v>174</v>
      </c>
      <c r="C21" s="2" t="s">
        <v>175</v>
      </c>
      <c r="D21" s="2" t="s">
        <v>35</v>
      </c>
    </row>
    <row r="22" spans="1:4" x14ac:dyDescent="0.25">
      <c r="A22" s="2">
        <v>21</v>
      </c>
      <c r="B22" s="2" t="s">
        <v>172</v>
      </c>
      <c r="C22" s="2" t="s">
        <v>173</v>
      </c>
      <c r="D22" s="2" t="s">
        <v>35</v>
      </c>
    </row>
    <row r="23" spans="1:4" x14ac:dyDescent="0.25">
      <c r="A23" s="2">
        <v>22</v>
      </c>
      <c r="B23" s="2" t="s">
        <v>194</v>
      </c>
      <c r="C23" s="2" t="s">
        <v>195</v>
      </c>
      <c r="D23" s="2" t="s">
        <v>35</v>
      </c>
    </row>
    <row r="24" spans="1:4" x14ac:dyDescent="0.25">
      <c r="A24" s="2">
        <v>23</v>
      </c>
      <c r="B24" s="2" t="s">
        <v>196</v>
      </c>
      <c r="C24" s="2" t="s">
        <v>197</v>
      </c>
      <c r="D24" s="2" t="s">
        <v>35</v>
      </c>
    </row>
    <row r="25" spans="1:4" x14ac:dyDescent="0.25">
      <c r="A25" s="2">
        <v>24</v>
      </c>
      <c r="B25" s="2" t="s">
        <v>198</v>
      </c>
      <c r="C25" s="2" t="s">
        <v>199</v>
      </c>
      <c r="D25" s="2" t="s">
        <v>35</v>
      </c>
    </row>
    <row r="26" spans="1:4" x14ac:dyDescent="0.25">
      <c r="A26" s="2">
        <v>25</v>
      </c>
      <c r="B26" s="2" t="s">
        <v>200</v>
      </c>
      <c r="C26" s="2" t="s">
        <v>201</v>
      </c>
      <c r="D26" s="2" t="s">
        <v>35</v>
      </c>
    </row>
    <row r="27" spans="1:4" x14ac:dyDescent="0.25">
      <c r="A27" s="2">
        <v>26</v>
      </c>
      <c r="B27" s="2" t="s">
        <v>202</v>
      </c>
      <c r="C27" s="2" t="s">
        <v>203</v>
      </c>
      <c r="D27" s="2" t="s">
        <v>35</v>
      </c>
    </row>
    <row r="28" spans="1:4" x14ac:dyDescent="0.25">
      <c r="A28" s="2">
        <v>27</v>
      </c>
      <c r="B28" s="2" t="s">
        <v>204</v>
      </c>
      <c r="C28" s="2" t="s">
        <v>205</v>
      </c>
      <c r="D28" s="2" t="s">
        <v>35</v>
      </c>
    </row>
    <row r="29" spans="1:4" x14ac:dyDescent="0.25">
      <c r="A29" s="2">
        <v>28</v>
      </c>
      <c r="B29" s="2" t="s">
        <v>206</v>
      </c>
      <c r="C29" s="2" t="s">
        <v>207</v>
      </c>
      <c r="D29" s="2" t="s">
        <v>35</v>
      </c>
    </row>
    <row r="30" spans="1:4" x14ac:dyDescent="0.25">
      <c r="A30" s="2">
        <v>29</v>
      </c>
      <c r="B30" s="2" t="s">
        <v>208</v>
      </c>
      <c r="C30" s="2" t="s">
        <v>209</v>
      </c>
      <c r="D30" s="2" t="s">
        <v>35</v>
      </c>
    </row>
    <row r="31" spans="1:4" x14ac:dyDescent="0.25">
      <c r="A31" s="2">
        <v>30</v>
      </c>
      <c r="B31" s="2" t="s">
        <v>210</v>
      </c>
      <c r="C31" s="2" t="s">
        <v>211</v>
      </c>
      <c r="D31" s="2" t="s">
        <v>35</v>
      </c>
    </row>
    <row r="32" spans="1:4" x14ac:dyDescent="0.25">
      <c r="A32" s="2">
        <v>31</v>
      </c>
      <c r="B32" s="2" t="s">
        <v>212</v>
      </c>
      <c r="C32" s="2" t="s">
        <v>213</v>
      </c>
      <c r="D32" s="2" t="s">
        <v>35</v>
      </c>
    </row>
    <row r="33" spans="1:4" x14ac:dyDescent="0.25">
      <c r="A33" s="2">
        <v>32</v>
      </c>
      <c r="B33" s="2" t="s">
        <v>214</v>
      </c>
      <c r="C33" s="2" t="s">
        <v>215</v>
      </c>
      <c r="D33" s="2" t="s">
        <v>35</v>
      </c>
    </row>
    <row r="34" spans="1:4" x14ac:dyDescent="0.25">
      <c r="A34" s="2">
        <v>33</v>
      </c>
      <c r="B34" s="2" t="s">
        <v>216</v>
      </c>
      <c r="C34" s="2" t="s">
        <v>217</v>
      </c>
      <c r="D34" s="2" t="s">
        <v>35</v>
      </c>
    </row>
    <row r="35" spans="1:4" x14ac:dyDescent="0.25">
      <c r="A35" s="2">
        <v>34</v>
      </c>
      <c r="B35" s="2" t="s">
        <v>218</v>
      </c>
      <c r="C35" s="2" t="s">
        <v>219</v>
      </c>
      <c r="D35" s="2" t="s">
        <v>35</v>
      </c>
    </row>
    <row r="36" spans="1:4" x14ac:dyDescent="0.25">
      <c r="A36" s="2">
        <v>35</v>
      </c>
      <c r="B36" s="2" t="s">
        <v>220</v>
      </c>
      <c r="C36" s="2" t="s">
        <v>221</v>
      </c>
      <c r="D36" s="2" t="s">
        <v>35</v>
      </c>
    </row>
    <row r="37" spans="1:4" x14ac:dyDescent="0.25">
      <c r="A37" s="2">
        <v>36</v>
      </c>
      <c r="B37" s="2" t="s">
        <v>79</v>
      </c>
      <c r="C37" s="2" t="s">
        <v>134</v>
      </c>
      <c r="D37" s="2" t="s">
        <v>35</v>
      </c>
    </row>
    <row r="38" spans="1:4" x14ac:dyDescent="0.25">
      <c r="A38" s="2">
        <v>37</v>
      </c>
      <c r="B38" s="2" t="s">
        <v>80</v>
      </c>
      <c r="C38" s="2" t="s">
        <v>135</v>
      </c>
      <c r="D38" s="2" t="s">
        <v>35</v>
      </c>
    </row>
    <row r="39" spans="1:4" x14ac:dyDescent="0.25">
      <c r="A39" s="2">
        <v>38</v>
      </c>
      <c r="B39" s="2" t="s">
        <v>81</v>
      </c>
      <c r="C39" s="2" t="s">
        <v>136</v>
      </c>
      <c r="D39" s="2" t="s">
        <v>35</v>
      </c>
    </row>
    <row r="40" spans="1:4" x14ac:dyDescent="0.25">
      <c r="A40" s="2">
        <v>39</v>
      </c>
      <c r="B40" s="2" t="s">
        <v>82</v>
      </c>
      <c r="C40" s="2" t="s">
        <v>137</v>
      </c>
      <c r="D40" s="2" t="s">
        <v>35</v>
      </c>
    </row>
    <row r="41" spans="1:4" x14ac:dyDescent="0.25">
      <c r="A41" s="2">
        <v>40</v>
      </c>
      <c r="B41" s="2" t="s">
        <v>83</v>
      </c>
      <c r="C41" s="2" t="s">
        <v>138</v>
      </c>
      <c r="D41" s="2" t="s">
        <v>35</v>
      </c>
    </row>
    <row r="42" spans="1:4" x14ac:dyDescent="0.25">
      <c r="A42" s="2">
        <v>41</v>
      </c>
      <c r="B42" s="2" t="s">
        <v>84</v>
      </c>
      <c r="C42" s="2" t="s">
        <v>139</v>
      </c>
      <c r="D42" s="2" t="s">
        <v>35</v>
      </c>
    </row>
    <row r="43" spans="1:4" x14ac:dyDescent="0.25">
      <c r="A43" s="2">
        <v>42</v>
      </c>
      <c r="B43" s="2" t="s">
        <v>85</v>
      </c>
      <c r="C43" s="2" t="s">
        <v>140</v>
      </c>
      <c r="D43" s="2" t="s">
        <v>35</v>
      </c>
    </row>
    <row r="44" spans="1:4" x14ac:dyDescent="0.25">
      <c r="A44" s="2">
        <v>43</v>
      </c>
      <c r="B44" s="2" t="s">
        <v>86</v>
      </c>
      <c r="C44" s="2" t="s">
        <v>141</v>
      </c>
      <c r="D44" s="2" t="s">
        <v>35</v>
      </c>
    </row>
    <row r="45" spans="1:4" x14ac:dyDescent="0.25">
      <c r="A45" s="2">
        <v>44</v>
      </c>
      <c r="B45" s="2" t="s">
        <v>87</v>
      </c>
      <c r="C45" s="2" t="s">
        <v>142</v>
      </c>
      <c r="D45" s="2" t="s">
        <v>35</v>
      </c>
    </row>
    <row r="46" spans="1:4" x14ac:dyDescent="0.25">
      <c r="A46" s="2">
        <v>45</v>
      </c>
      <c r="B46" s="2" t="s">
        <v>88</v>
      </c>
      <c r="C46" s="2" t="s">
        <v>143</v>
      </c>
      <c r="D46" s="2" t="s">
        <v>35</v>
      </c>
    </row>
    <row r="47" spans="1:4" x14ac:dyDescent="0.25">
      <c r="A47" s="2">
        <v>46</v>
      </c>
      <c r="B47" s="2" t="s">
        <v>48</v>
      </c>
      <c r="C47" s="2" t="s">
        <v>144</v>
      </c>
      <c r="D47" s="2" t="s">
        <v>35</v>
      </c>
    </row>
    <row r="48" spans="1:4" x14ac:dyDescent="0.25">
      <c r="A48" s="2">
        <v>47</v>
      </c>
      <c r="B48" s="2" t="s">
        <v>49</v>
      </c>
      <c r="C48" s="2" t="s">
        <v>145</v>
      </c>
      <c r="D48" s="2" t="s">
        <v>35</v>
      </c>
    </row>
    <row r="49" spans="1:4" x14ac:dyDescent="0.25">
      <c r="A49" s="2">
        <v>48</v>
      </c>
      <c r="B49" s="2" t="s">
        <v>50</v>
      </c>
      <c r="C49" s="2" t="s">
        <v>146</v>
      </c>
      <c r="D49" s="2" t="s">
        <v>35</v>
      </c>
    </row>
    <row r="50" spans="1:4" x14ac:dyDescent="0.25">
      <c r="A50" s="2">
        <v>49</v>
      </c>
      <c r="B50" s="2" t="s">
        <v>51</v>
      </c>
      <c r="C50" s="2" t="s">
        <v>147</v>
      </c>
      <c r="D50" s="2" t="s">
        <v>35</v>
      </c>
    </row>
    <row r="51" spans="1:4" x14ac:dyDescent="0.25">
      <c r="A51" s="2">
        <v>50</v>
      </c>
      <c r="B51" s="2" t="s">
        <v>222</v>
      </c>
      <c r="C51" s="2" t="s">
        <v>223</v>
      </c>
      <c r="D51" s="2" t="s">
        <v>35</v>
      </c>
    </row>
    <row r="52" spans="1:4" x14ac:dyDescent="0.25">
      <c r="A52" s="2">
        <v>51</v>
      </c>
      <c r="B52" s="2" t="s">
        <v>224</v>
      </c>
      <c r="C52" s="2" t="s">
        <v>225</v>
      </c>
      <c r="D52" s="2" t="s">
        <v>35</v>
      </c>
    </row>
    <row r="53" spans="1:4" x14ac:dyDescent="0.25">
      <c r="A53" s="2">
        <v>52</v>
      </c>
      <c r="B53" s="2" t="s">
        <v>226</v>
      </c>
      <c r="C53" s="2" t="s">
        <v>227</v>
      </c>
      <c r="D53" s="2" t="s">
        <v>35</v>
      </c>
    </row>
    <row r="54" spans="1:4" x14ac:dyDescent="0.25">
      <c r="A54" s="2">
        <v>53</v>
      </c>
      <c r="B54" s="2" t="s">
        <v>228</v>
      </c>
      <c r="C54" s="2" t="s">
        <v>229</v>
      </c>
      <c r="D54" s="2" t="s">
        <v>35</v>
      </c>
    </row>
    <row r="55" spans="1:4" x14ac:dyDescent="0.25">
      <c r="A55" s="2">
        <v>54</v>
      </c>
      <c r="B55" s="2" t="s">
        <v>230</v>
      </c>
      <c r="C55" s="2" t="s">
        <v>231</v>
      </c>
      <c r="D55" s="2" t="s">
        <v>35</v>
      </c>
    </row>
    <row r="56" spans="1:4" x14ac:dyDescent="0.25">
      <c r="A56" s="2">
        <v>55</v>
      </c>
      <c r="B56" s="2" t="s">
        <v>232</v>
      </c>
      <c r="C56" s="2" t="s">
        <v>233</v>
      </c>
      <c r="D56" s="2" t="s">
        <v>35</v>
      </c>
    </row>
    <row r="57" spans="1:4" x14ac:dyDescent="0.25">
      <c r="A57" s="2">
        <v>56</v>
      </c>
      <c r="B57" s="2" t="s">
        <v>234</v>
      </c>
      <c r="C57" s="2" t="s">
        <v>235</v>
      </c>
      <c r="D57" s="2" t="s">
        <v>35</v>
      </c>
    </row>
    <row r="58" spans="1:4" x14ac:dyDescent="0.25">
      <c r="A58" s="2">
        <v>57</v>
      </c>
      <c r="B58" s="2" t="s">
        <v>236</v>
      </c>
      <c r="C58" s="2" t="s">
        <v>237</v>
      </c>
      <c r="D58" s="2" t="s">
        <v>35</v>
      </c>
    </row>
    <row r="59" spans="1:4" x14ac:dyDescent="0.25">
      <c r="A59" s="2">
        <v>58</v>
      </c>
      <c r="B59" s="2" t="s">
        <v>238</v>
      </c>
      <c r="C59" s="2" t="s">
        <v>239</v>
      </c>
      <c r="D59" s="2" t="s">
        <v>35</v>
      </c>
    </row>
    <row r="60" spans="1:4" x14ac:dyDescent="0.25">
      <c r="A60" s="2">
        <v>59</v>
      </c>
      <c r="B60" s="2" t="s">
        <v>240</v>
      </c>
      <c r="C60" s="2" t="s">
        <v>241</v>
      </c>
      <c r="D60" s="2" t="s">
        <v>35</v>
      </c>
    </row>
    <row r="61" spans="1:4" x14ac:dyDescent="0.25">
      <c r="A61" s="2">
        <v>60</v>
      </c>
      <c r="B61" s="2" t="s">
        <v>52</v>
      </c>
      <c r="C61" s="2" t="s">
        <v>148</v>
      </c>
      <c r="D61" s="2" t="s">
        <v>35</v>
      </c>
    </row>
    <row r="62" spans="1:4" x14ac:dyDescent="0.25">
      <c r="A62" s="2">
        <v>61</v>
      </c>
      <c r="B62" s="2" t="s">
        <v>53</v>
      </c>
      <c r="C62" s="2" t="s">
        <v>149</v>
      </c>
      <c r="D62" s="2" t="s">
        <v>35</v>
      </c>
    </row>
    <row r="63" spans="1:4" x14ac:dyDescent="0.25">
      <c r="A63" s="2">
        <v>62</v>
      </c>
      <c r="B63" s="2" t="s">
        <v>54</v>
      </c>
      <c r="C63" s="2" t="s">
        <v>150</v>
      </c>
      <c r="D63" s="2" t="s">
        <v>35</v>
      </c>
    </row>
    <row r="64" spans="1:4" x14ac:dyDescent="0.25">
      <c r="A64" s="2">
        <v>63</v>
      </c>
      <c r="B64" s="2" t="s">
        <v>55</v>
      </c>
      <c r="C64" s="2" t="s">
        <v>151</v>
      </c>
      <c r="D64" s="2" t="s">
        <v>35</v>
      </c>
    </row>
    <row r="65" spans="1:4" x14ac:dyDescent="0.25">
      <c r="A65" s="2">
        <v>64</v>
      </c>
      <c r="B65" s="2" t="s">
        <v>56</v>
      </c>
      <c r="C65" s="2" t="s">
        <v>152</v>
      </c>
      <c r="D65" s="2" t="s">
        <v>35</v>
      </c>
    </row>
    <row r="66" spans="1:4" x14ac:dyDescent="0.25">
      <c r="A66" s="2">
        <v>65</v>
      </c>
      <c r="B66" s="2" t="s">
        <v>57</v>
      </c>
      <c r="C66" s="2" t="s">
        <v>153</v>
      </c>
      <c r="D66" s="2" t="s">
        <v>35</v>
      </c>
    </row>
    <row r="67" spans="1:4" x14ac:dyDescent="0.25">
      <c r="A67" s="2">
        <v>66</v>
      </c>
      <c r="B67" s="2" t="s">
        <v>58</v>
      </c>
      <c r="C67" s="2" t="s">
        <v>154</v>
      </c>
      <c r="D67" s="2" t="s">
        <v>35</v>
      </c>
    </row>
    <row r="68" spans="1:4" x14ac:dyDescent="0.25">
      <c r="A68" s="2">
        <v>67</v>
      </c>
      <c r="B68" s="2" t="s">
        <v>59</v>
      </c>
      <c r="C68" s="2" t="s">
        <v>155</v>
      </c>
      <c r="D68" s="2" t="s">
        <v>35</v>
      </c>
    </row>
    <row r="69" spans="1:4" x14ac:dyDescent="0.25">
      <c r="A69" s="2">
        <v>68</v>
      </c>
      <c r="B69" s="2" t="s">
        <v>60</v>
      </c>
      <c r="C69" s="2" t="s">
        <v>156</v>
      </c>
      <c r="D69" s="2" t="s">
        <v>35</v>
      </c>
    </row>
    <row r="70" spans="1:4" x14ac:dyDescent="0.25">
      <c r="A70" s="2">
        <v>69</v>
      </c>
      <c r="B70" s="2" t="s">
        <v>61</v>
      </c>
      <c r="C70" s="2" t="s">
        <v>157</v>
      </c>
      <c r="D70" s="2" t="s">
        <v>35</v>
      </c>
    </row>
    <row r="71" spans="1:4" x14ac:dyDescent="0.25">
      <c r="A71" s="2">
        <v>70</v>
      </c>
      <c r="B71" s="2" t="s">
        <v>62</v>
      </c>
      <c r="C71" s="2" t="s">
        <v>158</v>
      </c>
      <c r="D71" s="2" t="s">
        <v>35</v>
      </c>
    </row>
    <row r="72" spans="1:4" x14ac:dyDescent="0.25">
      <c r="A72" s="2">
        <v>71</v>
      </c>
      <c r="B72" s="2" t="s">
        <v>63</v>
      </c>
      <c r="C72" s="2" t="s">
        <v>159</v>
      </c>
      <c r="D72" s="2" t="s">
        <v>35</v>
      </c>
    </row>
    <row r="73" spans="1:4" x14ac:dyDescent="0.25">
      <c r="A73" s="2">
        <v>72</v>
      </c>
      <c r="B73" s="2" t="s">
        <v>64</v>
      </c>
      <c r="C73" s="2" t="s">
        <v>160</v>
      </c>
      <c r="D73" s="2" t="s">
        <v>35</v>
      </c>
    </row>
    <row r="74" spans="1:4" x14ac:dyDescent="0.25">
      <c r="A74" s="2">
        <v>73</v>
      </c>
      <c r="B74" s="2" t="s">
        <v>65</v>
      </c>
      <c r="C74" s="2" t="s">
        <v>161</v>
      </c>
      <c r="D74" s="2" t="s">
        <v>35</v>
      </c>
    </row>
    <row r="75" spans="1:4" x14ac:dyDescent="0.25">
      <c r="A75" s="2">
        <v>74</v>
      </c>
      <c r="B75" s="2" t="s">
        <v>66</v>
      </c>
      <c r="C75" s="2" t="s">
        <v>162</v>
      </c>
      <c r="D75" s="2" t="s">
        <v>35</v>
      </c>
    </row>
    <row r="76" spans="1:4" x14ac:dyDescent="0.25">
      <c r="A76" s="2">
        <v>75</v>
      </c>
      <c r="B76" s="2" t="s">
        <v>67</v>
      </c>
      <c r="C76" s="2" t="s">
        <v>163</v>
      </c>
      <c r="D76" s="2" t="s">
        <v>35</v>
      </c>
    </row>
    <row r="77" spans="1:4" x14ac:dyDescent="0.25">
      <c r="A77" s="2">
        <v>76</v>
      </c>
      <c r="B77" s="2" t="s">
        <v>68</v>
      </c>
      <c r="C77" s="2" t="s">
        <v>164</v>
      </c>
      <c r="D77" s="2" t="s">
        <v>35</v>
      </c>
    </row>
    <row r="78" spans="1:4" x14ac:dyDescent="0.25">
      <c r="A78" s="2">
        <v>77</v>
      </c>
      <c r="B78" s="2" t="s">
        <v>69</v>
      </c>
      <c r="C78" s="2" t="s">
        <v>165</v>
      </c>
      <c r="D78" s="2" t="s">
        <v>35</v>
      </c>
    </row>
    <row r="79" spans="1:4" x14ac:dyDescent="0.25">
      <c r="A79" s="2">
        <v>78</v>
      </c>
      <c r="B79" s="2" t="s">
        <v>70</v>
      </c>
      <c r="C79" s="2" t="s">
        <v>166</v>
      </c>
      <c r="D79" s="2" t="s">
        <v>35</v>
      </c>
    </row>
    <row r="80" spans="1:4" x14ac:dyDescent="0.25">
      <c r="A80" s="2">
        <v>79</v>
      </c>
      <c r="B80" s="2" t="s">
        <v>71</v>
      </c>
      <c r="C80" s="2" t="s">
        <v>167</v>
      </c>
      <c r="D80" s="2" t="s">
        <v>35</v>
      </c>
    </row>
    <row r="81" spans="1:4" x14ac:dyDescent="0.25">
      <c r="A81" s="2">
        <v>80</v>
      </c>
      <c r="B81" s="2" t="s">
        <v>72</v>
      </c>
      <c r="C81" s="2" t="s">
        <v>168</v>
      </c>
      <c r="D81" s="2" t="s">
        <v>35</v>
      </c>
    </row>
    <row r="82" spans="1:4" x14ac:dyDescent="0.25">
      <c r="A82" s="2">
        <v>81</v>
      </c>
      <c r="B82" s="2" t="s">
        <v>242</v>
      </c>
      <c r="C82" s="2" t="s">
        <v>243</v>
      </c>
      <c r="D82" s="2" t="s">
        <v>35</v>
      </c>
    </row>
    <row r="83" spans="1:4" x14ac:dyDescent="0.25">
      <c r="A83" s="2">
        <v>82</v>
      </c>
      <c r="B83" s="2" t="s">
        <v>244</v>
      </c>
      <c r="C83" s="2" t="s">
        <v>245</v>
      </c>
      <c r="D83" s="2" t="s">
        <v>35</v>
      </c>
    </row>
    <row r="84" spans="1:4" x14ac:dyDescent="0.25">
      <c r="A84" s="2">
        <v>83</v>
      </c>
      <c r="B84" s="2" t="s">
        <v>246</v>
      </c>
      <c r="C84" s="2" t="s">
        <v>247</v>
      </c>
      <c r="D84" s="2" t="s">
        <v>35</v>
      </c>
    </row>
    <row r="85" spans="1:4" x14ac:dyDescent="0.25">
      <c r="A85" s="2">
        <v>84</v>
      </c>
      <c r="B85" s="2" t="s">
        <v>248</v>
      </c>
      <c r="C85" s="2" t="s">
        <v>249</v>
      </c>
      <c r="D85" s="2" t="s">
        <v>35</v>
      </c>
    </row>
    <row r="86" spans="1:4" x14ac:dyDescent="0.25">
      <c r="A86" s="2">
        <v>85</v>
      </c>
      <c r="B86" s="2" t="s">
        <v>250</v>
      </c>
      <c r="C86" s="2" t="s">
        <v>251</v>
      </c>
      <c r="D86" s="2" t="s">
        <v>35</v>
      </c>
    </row>
    <row r="87" spans="1:4" x14ac:dyDescent="0.25">
      <c r="A87" s="2">
        <v>86</v>
      </c>
      <c r="B87" s="2" t="s">
        <v>252</v>
      </c>
      <c r="C87" s="2" t="s">
        <v>253</v>
      </c>
      <c r="D87" s="2" t="s">
        <v>35</v>
      </c>
    </row>
    <row r="88" spans="1:4" x14ac:dyDescent="0.25">
      <c r="A88" s="2">
        <v>87</v>
      </c>
      <c r="B88" s="2" t="s">
        <v>254</v>
      </c>
      <c r="C88" s="2" t="s">
        <v>255</v>
      </c>
      <c r="D88" s="2" t="s">
        <v>35</v>
      </c>
    </row>
    <row r="89" spans="1:4" x14ac:dyDescent="0.25">
      <c r="A89" s="2">
        <v>88</v>
      </c>
      <c r="B89" s="2" t="s">
        <v>256</v>
      </c>
      <c r="C89" s="2" t="s">
        <v>257</v>
      </c>
      <c r="D89" s="2" t="s">
        <v>35</v>
      </c>
    </row>
    <row r="90" spans="1:4" x14ac:dyDescent="0.25">
      <c r="A90" s="2">
        <v>89</v>
      </c>
      <c r="B90" s="2" t="s">
        <v>89</v>
      </c>
      <c r="C90" s="2" t="s">
        <v>169</v>
      </c>
      <c r="D90" s="2" t="s">
        <v>35</v>
      </c>
    </row>
    <row r="91" spans="1:4" x14ac:dyDescent="0.25">
      <c r="A91" s="2">
        <v>90</v>
      </c>
      <c r="B91" s="2" t="s">
        <v>90</v>
      </c>
      <c r="C91" s="2" t="s">
        <v>170</v>
      </c>
      <c r="D91" s="2" t="s">
        <v>35</v>
      </c>
    </row>
    <row r="92" spans="1:4" x14ac:dyDescent="0.25">
      <c r="A92" s="2">
        <v>91</v>
      </c>
      <c r="B92" s="2" t="s">
        <v>91</v>
      </c>
      <c r="C92" s="2" t="s">
        <v>171</v>
      </c>
      <c r="D92" s="2" t="s">
        <v>35</v>
      </c>
    </row>
    <row r="93" spans="1:4" x14ac:dyDescent="0.25">
      <c r="A93" s="2">
        <v>92</v>
      </c>
      <c r="B93" s="2" t="s">
        <v>92</v>
      </c>
      <c r="C93" s="2" t="s">
        <v>125</v>
      </c>
      <c r="D93" s="2" t="s">
        <v>35</v>
      </c>
    </row>
    <row r="94" spans="1:4" x14ac:dyDescent="0.25">
      <c r="A94" s="2">
        <v>93</v>
      </c>
      <c r="B94" s="2" t="s">
        <v>93</v>
      </c>
      <c r="C94" s="2" t="s">
        <v>126</v>
      </c>
      <c r="D94" s="2" t="s">
        <v>35</v>
      </c>
    </row>
    <row r="95" spans="1:4" x14ac:dyDescent="0.25">
      <c r="A95" s="2">
        <v>94</v>
      </c>
      <c r="B95" s="2" t="s">
        <v>94</v>
      </c>
      <c r="C95" s="2" t="s">
        <v>127</v>
      </c>
      <c r="D95" s="2" t="s">
        <v>35</v>
      </c>
    </row>
    <row r="96" spans="1:4" x14ac:dyDescent="0.25">
      <c r="A96" s="2">
        <v>95</v>
      </c>
      <c r="B96" s="2" t="s">
        <v>73</v>
      </c>
      <c r="C96" s="2" t="s">
        <v>128</v>
      </c>
      <c r="D96" s="2" t="s">
        <v>35</v>
      </c>
    </row>
    <row r="97" spans="1:4" x14ac:dyDescent="0.25">
      <c r="A97" s="2">
        <v>96</v>
      </c>
      <c r="B97" s="2" t="s">
        <v>74</v>
      </c>
      <c r="C97" s="2" t="s">
        <v>129</v>
      </c>
      <c r="D97" s="2" t="s">
        <v>35</v>
      </c>
    </row>
    <row r="98" spans="1:4" x14ac:dyDescent="0.25">
      <c r="A98" s="2">
        <v>97</v>
      </c>
      <c r="B98" s="2" t="s">
        <v>75</v>
      </c>
      <c r="C98" s="2" t="s">
        <v>130</v>
      </c>
      <c r="D98" s="2" t="s">
        <v>35</v>
      </c>
    </row>
    <row r="99" spans="1:4" x14ac:dyDescent="0.25">
      <c r="A99" s="2">
        <v>98</v>
      </c>
      <c r="B99" s="2" t="s">
        <v>76</v>
      </c>
      <c r="C99" s="2" t="s">
        <v>131</v>
      </c>
      <c r="D99" s="2" t="s">
        <v>35</v>
      </c>
    </row>
    <row r="100" spans="1:4" x14ac:dyDescent="0.25">
      <c r="A100" s="2">
        <v>99</v>
      </c>
      <c r="B100" s="2" t="s">
        <v>77</v>
      </c>
      <c r="C100" s="2" t="s">
        <v>132</v>
      </c>
      <c r="D100" s="2" t="s">
        <v>35</v>
      </c>
    </row>
    <row r="101" spans="1:4" x14ac:dyDescent="0.25">
      <c r="A101" s="2">
        <v>100</v>
      </c>
      <c r="B101" s="2" t="s">
        <v>78</v>
      </c>
      <c r="C101" s="2" t="s">
        <v>133</v>
      </c>
      <c r="D101" s="2" t="s">
        <v>35</v>
      </c>
    </row>
    <row r="102" spans="1:4" x14ac:dyDescent="0.25">
      <c r="A102" s="2">
        <v>101</v>
      </c>
      <c r="B102" s="2" t="s">
        <v>258</v>
      </c>
      <c r="C102" s="2" t="s">
        <v>259</v>
      </c>
      <c r="D102" s="2" t="s">
        <v>35</v>
      </c>
    </row>
    <row r="103" spans="1:4" x14ac:dyDescent="0.25">
      <c r="A103" s="2">
        <v>102</v>
      </c>
      <c r="B103" s="2" t="s">
        <v>260</v>
      </c>
      <c r="C103" s="2" t="s">
        <v>261</v>
      </c>
      <c r="D103" s="2" t="s">
        <v>35</v>
      </c>
    </row>
    <row r="104" spans="1:4" x14ac:dyDescent="0.25">
      <c r="A104" s="2">
        <v>103</v>
      </c>
      <c r="B104" s="2" t="s">
        <v>262</v>
      </c>
      <c r="C104" s="2" t="s">
        <v>263</v>
      </c>
      <c r="D104" s="2" t="s">
        <v>35</v>
      </c>
    </row>
    <row r="105" spans="1:4" x14ac:dyDescent="0.25">
      <c r="A105" s="2">
        <v>104</v>
      </c>
      <c r="B105" s="2" t="s">
        <v>264</v>
      </c>
      <c r="C105" s="2" t="s">
        <v>265</v>
      </c>
      <c r="D105" s="2" t="s">
        <v>35</v>
      </c>
    </row>
    <row r="106" spans="1:4" x14ac:dyDescent="0.25">
      <c r="A106" s="2">
        <v>105</v>
      </c>
      <c r="B106" s="2" t="s">
        <v>266</v>
      </c>
      <c r="C106" s="2" t="s">
        <v>267</v>
      </c>
      <c r="D106" s="2" t="s">
        <v>35</v>
      </c>
    </row>
    <row r="107" spans="1:4" x14ac:dyDescent="0.25">
      <c r="A107" s="2">
        <v>106</v>
      </c>
      <c r="B107" s="2" t="s">
        <v>268</v>
      </c>
      <c r="C107" s="2" t="s">
        <v>269</v>
      </c>
      <c r="D107" s="2" t="s">
        <v>35</v>
      </c>
    </row>
    <row r="108" spans="1:4" x14ac:dyDescent="0.25">
      <c r="A108" s="2">
        <v>107</v>
      </c>
      <c r="B108" s="2" t="s">
        <v>270</v>
      </c>
      <c r="C108" s="2" t="s">
        <v>271</v>
      </c>
      <c r="D108" s="2" t="s">
        <v>35</v>
      </c>
    </row>
    <row r="109" spans="1:4" x14ac:dyDescent="0.25">
      <c r="A109" s="2">
        <v>108</v>
      </c>
      <c r="B109" s="2" t="s">
        <v>272</v>
      </c>
      <c r="C109" s="2" t="s">
        <v>273</v>
      </c>
      <c r="D109" s="2" t="s">
        <v>35</v>
      </c>
    </row>
    <row r="110" spans="1:4" x14ac:dyDescent="0.25">
      <c r="A110" s="2">
        <v>109</v>
      </c>
      <c r="B110" s="2" t="s">
        <v>274</v>
      </c>
      <c r="C110" s="2" t="s">
        <v>275</v>
      </c>
      <c r="D110" s="2" t="s">
        <v>35</v>
      </c>
    </row>
    <row r="111" spans="1:4" x14ac:dyDescent="0.25">
      <c r="A111" s="2">
        <v>110</v>
      </c>
      <c r="B111" s="2" t="s">
        <v>276</v>
      </c>
      <c r="C111" s="2" t="s">
        <v>277</v>
      </c>
      <c r="D111" s="2" t="s">
        <v>35</v>
      </c>
    </row>
    <row r="112" spans="1:4" x14ac:dyDescent="0.25">
      <c r="A112" s="2">
        <v>111</v>
      </c>
      <c r="B112" s="2" t="s">
        <v>278</v>
      </c>
      <c r="C112" s="2" t="s">
        <v>279</v>
      </c>
      <c r="D112" s="2" t="s">
        <v>35</v>
      </c>
    </row>
    <row r="113" spans="1:4" x14ac:dyDescent="0.25">
      <c r="A113" s="2"/>
      <c r="B113" s="2"/>
      <c r="C113" s="2"/>
      <c r="D113" s="2"/>
    </row>
    <row r="114" spans="1:4" x14ac:dyDescent="0.25">
      <c r="A114" s="2"/>
      <c r="B114" s="2"/>
      <c r="C114" s="2"/>
      <c r="D114" s="2"/>
    </row>
    <row r="115" spans="1:4" x14ac:dyDescent="0.25">
      <c r="A115" s="2"/>
      <c r="B115" s="2"/>
      <c r="C115" s="2"/>
      <c r="D115" s="2"/>
    </row>
    <row r="116" spans="1:4" x14ac:dyDescent="0.25">
      <c r="A116" s="2"/>
      <c r="B116" s="2"/>
      <c r="C116" s="2"/>
      <c r="D116" s="2"/>
    </row>
    <row r="117" spans="1:4" x14ac:dyDescent="0.25">
      <c r="A117" s="2"/>
      <c r="B117" s="2"/>
      <c r="C117" s="2"/>
      <c r="D117" s="2"/>
    </row>
    <row r="118" spans="1:4" x14ac:dyDescent="0.25">
      <c r="A118" s="2"/>
      <c r="B118" s="2"/>
      <c r="C118" s="2"/>
      <c r="D118" s="2"/>
    </row>
    <row r="119" spans="1:4" x14ac:dyDescent="0.25">
      <c r="A119" s="2"/>
      <c r="B119" s="2"/>
      <c r="C119" s="2"/>
      <c r="D119" s="2"/>
    </row>
    <row r="120" spans="1:4" x14ac:dyDescent="0.25">
      <c r="A120" s="2"/>
      <c r="B120" s="2"/>
      <c r="C120" s="2"/>
      <c r="D120" s="2"/>
    </row>
    <row r="121" spans="1:4" x14ac:dyDescent="0.25">
      <c r="A121" s="2"/>
      <c r="B121" s="2"/>
      <c r="C121" s="2"/>
      <c r="D121" s="2"/>
    </row>
    <row r="122" spans="1:4" x14ac:dyDescent="0.25">
      <c r="A122" s="2"/>
      <c r="B122" s="2"/>
      <c r="C122" s="2"/>
      <c r="D122" s="2"/>
    </row>
    <row r="123" spans="1:4" x14ac:dyDescent="0.25">
      <c r="A123" s="2"/>
      <c r="B123" s="2"/>
      <c r="C123" s="2"/>
      <c r="D123" s="2"/>
    </row>
    <row r="124" spans="1:4" x14ac:dyDescent="0.25">
      <c r="A124" s="2"/>
      <c r="B124" s="2"/>
      <c r="C124" s="2"/>
      <c r="D124" s="2"/>
    </row>
    <row r="125" spans="1:4" x14ac:dyDescent="0.25">
      <c r="A125" s="2"/>
      <c r="B125" s="2"/>
      <c r="C125" s="2"/>
      <c r="D125" s="2"/>
    </row>
    <row r="126" spans="1:4" x14ac:dyDescent="0.25">
      <c r="A126" s="2"/>
      <c r="B126" s="2"/>
      <c r="C126" s="2"/>
      <c r="D126" s="2"/>
    </row>
    <row r="127" spans="1:4" x14ac:dyDescent="0.25">
      <c r="A127" s="2"/>
      <c r="B127" s="2"/>
      <c r="C127" s="2"/>
      <c r="D127" s="2"/>
    </row>
    <row r="128" spans="1:4" x14ac:dyDescent="0.25">
      <c r="A128" s="2"/>
      <c r="B128" s="2"/>
      <c r="C128" s="2"/>
      <c r="D128" s="2"/>
    </row>
    <row r="129" spans="1:4" x14ac:dyDescent="0.25">
      <c r="A129" s="2"/>
      <c r="B129" s="2"/>
      <c r="C129" s="2"/>
      <c r="D129" s="2"/>
    </row>
    <row r="130" spans="1:4" x14ac:dyDescent="0.25">
      <c r="A130" s="2"/>
      <c r="B130" s="2"/>
      <c r="C130" s="2"/>
      <c r="D130" s="2"/>
    </row>
    <row r="131" spans="1:4" x14ac:dyDescent="0.25">
      <c r="A131" s="2"/>
      <c r="B131" s="2"/>
      <c r="C131" s="2"/>
      <c r="D131" s="2"/>
    </row>
    <row r="132" spans="1:4" x14ac:dyDescent="0.25">
      <c r="A132" s="2"/>
      <c r="B132" s="2"/>
      <c r="C132" s="2"/>
      <c r="D132" s="2"/>
    </row>
    <row r="133" spans="1:4" x14ac:dyDescent="0.25">
      <c r="A133" s="2"/>
      <c r="B133" s="2"/>
      <c r="C133" s="2"/>
      <c r="D133" s="2"/>
    </row>
    <row r="134" spans="1:4" x14ac:dyDescent="0.25">
      <c r="A134" s="2"/>
      <c r="B134" s="2"/>
      <c r="C134" s="2"/>
      <c r="D134" s="2"/>
    </row>
    <row r="135" spans="1:4" x14ac:dyDescent="0.25">
      <c r="A135" s="2"/>
      <c r="B135" s="2"/>
      <c r="C135" s="2"/>
      <c r="D135" s="2"/>
    </row>
    <row r="136" spans="1:4" x14ac:dyDescent="0.25">
      <c r="A136" s="2"/>
      <c r="B136" s="2"/>
      <c r="C136" s="2"/>
      <c r="D136" s="2"/>
    </row>
    <row r="137" spans="1:4" x14ac:dyDescent="0.25">
      <c r="A137" s="2"/>
      <c r="B137" s="2"/>
      <c r="C137" s="2"/>
      <c r="D137" s="2"/>
    </row>
    <row r="138" spans="1:4" x14ac:dyDescent="0.25">
      <c r="A138" s="2"/>
      <c r="B138" s="2"/>
      <c r="C138" s="2"/>
      <c r="D138" s="2"/>
    </row>
    <row r="139" spans="1:4" x14ac:dyDescent="0.25">
      <c r="A139" s="2"/>
      <c r="B139" s="2"/>
      <c r="C139" s="2"/>
      <c r="D139" s="2"/>
    </row>
    <row r="140" spans="1:4" x14ac:dyDescent="0.25">
      <c r="A140" s="2"/>
      <c r="B140" s="2"/>
      <c r="C140" s="2"/>
      <c r="D140" s="2"/>
    </row>
    <row r="141" spans="1:4" x14ac:dyDescent="0.25">
      <c r="A141" s="2"/>
      <c r="B141" s="2"/>
      <c r="C141" s="2"/>
      <c r="D141" s="2"/>
    </row>
    <row r="142" spans="1:4" x14ac:dyDescent="0.25">
      <c r="A142" s="2"/>
      <c r="B142" s="2"/>
      <c r="C142" s="2"/>
      <c r="D142" s="2"/>
    </row>
    <row r="143" spans="1:4" x14ac:dyDescent="0.25">
      <c r="A143" s="2"/>
      <c r="B143" s="2"/>
      <c r="C143" s="2"/>
      <c r="D143" s="2"/>
    </row>
    <row r="144" spans="1:4" x14ac:dyDescent="0.25">
      <c r="A144" s="2"/>
      <c r="B144" s="2"/>
      <c r="C144" s="2"/>
      <c r="D144" s="2"/>
    </row>
    <row r="145" spans="1:4" x14ac:dyDescent="0.25">
      <c r="A145" s="2"/>
      <c r="B145" s="2"/>
      <c r="C145" s="2"/>
      <c r="D145" s="2"/>
    </row>
    <row r="146" spans="1:4" x14ac:dyDescent="0.25">
      <c r="A146" s="2"/>
      <c r="B146" s="2"/>
      <c r="C146" s="2"/>
      <c r="D146" s="2"/>
    </row>
    <row r="147" spans="1:4" x14ac:dyDescent="0.25">
      <c r="A147" s="2"/>
      <c r="B147" s="2"/>
      <c r="C147" s="2"/>
      <c r="D147" s="2"/>
    </row>
    <row r="148" spans="1:4" x14ac:dyDescent="0.25">
      <c r="A148" s="2"/>
      <c r="B148" s="2"/>
      <c r="C148" s="2"/>
      <c r="D148" s="2"/>
    </row>
    <row r="149" spans="1:4" x14ac:dyDescent="0.25">
      <c r="A149" s="2"/>
      <c r="B149" s="2"/>
      <c r="C149" s="2"/>
      <c r="D149" s="2"/>
    </row>
    <row r="150" spans="1:4" x14ac:dyDescent="0.25">
      <c r="A150" s="2"/>
      <c r="B150" s="2"/>
      <c r="C150" s="2"/>
      <c r="D150" s="2"/>
    </row>
    <row r="151" spans="1:4" x14ac:dyDescent="0.25">
      <c r="A151" s="2"/>
      <c r="B151" s="2"/>
      <c r="C151" s="2"/>
      <c r="D151" s="2"/>
    </row>
    <row r="152" spans="1:4" x14ac:dyDescent="0.25">
      <c r="A152" s="2"/>
      <c r="B152" s="2"/>
      <c r="C152" s="2"/>
      <c r="D152" s="2"/>
    </row>
    <row r="153" spans="1:4" x14ac:dyDescent="0.25">
      <c r="A153" s="2"/>
      <c r="B153" s="2"/>
      <c r="C153" s="2"/>
      <c r="D153" s="2"/>
    </row>
    <row r="154" spans="1:4" x14ac:dyDescent="0.25">
      <c r="A154" s="2"/>
      <c r="B154" s="2"/>
      <c r="C154" s="2"/>
      <c r="D154" s="2"/>
    </row>
    <row r="155" spans="1:4" x14ac:dyDescent="0.25">
      <c r="A155" s="2"/>
      <c r="B155" s="2"/>
      <c r="C155" s="2"/>
      <c r="D155" s="2"/>
    </row>
    <row r="156" spans="1:4" x14ac:dyDescent="0.25">
      <c r="A156" s="2"/>
      <c r="B156" s="2"/>
      <c r="C156" s="2"/>
      <c r="D156" s="2"/>
    </row>
    <row r="157" spans="1:4" x14ac:dyDescent="0.25">
      <c r="A157" s="2"/>
      <c r="B157" s="2"/>
      <c r="C157" s="2"/>
      <c r="D157" s="2"/>
    </row>
    <row r="158" spans="1:4" x14ac:dyDescent="0.25">
      <c r="A158" s="2"/>
      <c r="B158" s="2"/>
      <c r="C158" s="2"/>
      <c r="D158" s="2"/>
    </row>
    <row r="159" spans="1:4" x14ac:dyDescent="0.25">
      <c r="A159" s="2"/>
      <c r="B159" s="2"/>
      <c r="C159" s="2"/>
      <c r="D159" s="2"/>
    </row>
    <row r="160" spans="1:4" x14ac:dyDescent="0.25">
      <c r="A160" s="2"/>
      <c r="B160" s="2"/>
      <c r="C160" s="2"/>
      <c r="D160" s="2"/>
    </row>
    <row r="161" spans="1:4" x14ac:dyDescent="0.25">
      <c r="A161" s="2"/>
      <c r="B161" s="2"/>
      <c r="C161" s="2"/>
      <c r="D161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08099AA16CEBC48813DC96715BECAA9" ma:contentTypeVersion="13" ma:contentTypeDescription="Create a new document." ma:contentTypeScope="" ma:versionID="4dab57eecf280abcdb94b0de81448ec0">
  <xsd:schema xmlns:xsd="http://www.w3.org/2001/XMLSchema" xmlns:xs="http://www.w3.org/2001/XMLSchema" xmlns:p="http://schemas.microsoft.com/office/2006/metadata/properties" xmlns:ns3="5dcdad9e-05b0-4a43-92a7-6df2e71b1512" xmlns:ns4="c7079f96-edcc-4d60-b280-44fcd55ec86c" targetNamespace="http://schemas.microsoft.com/office/2006/metadata/properties" ma:root="true" ma:fieldsID="0ac91a210d455a37b6d8961081d85b36" ns3:_="" ns4:_="">
    <xsd:import namespace="5dcdad9e-05b0-4a43-92a7-6df2e71b1512"/>
    <xsd:import namespace="c7079f96-edcc-4d60-b280-44fcd55ec86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dcdad9e-05b0-4a43-92a7-6df2e71b151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079f96-edcc-4d60-b280-44fcd55ec86c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3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9CE84C8F-0504-4B12-96D1-5B668CA4A535}">
  <ds:schemaRefs>
    <ds:schemaRef ds:uri="c7079f96-edcc-4d60-b280-44fcd55ec86c"/>
    <ds:schemaRef ds:uri="http://purl.org/dc/elements/1.1/"/>
    <ds:schemaRef ds:uri="http://schemas.microsoft.com/office/2006/metadata/properties"/>
    <ds:schemaRef ds:uri="http://www.w3.org/XML/1998/namespace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5dcdad9e-05b0-4a43-92a7-6df2e71b1512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09165D0-BCAE-42D2-B1E4-06FD09A0C4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31D1A1A-B0E2-40F4-A778-94FCF585024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dcdad9e-05b0-4a43-92a7-6df2e71b1512"/>
    <ds:schemaRef ds:uri="c7079f96-edcc-4d60-b280-44fcd55ec86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C68248BE-1D11-45A6-A02E-97913B231E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Suivi de formation</vt:lpstr>
      <vt:lpstr>Prestataires</vt:lpstr>
      <vt:lpstr>Agents</vt:lpstr>
      <vt:lpstr>Calendrier 2020</vt:lpstr>
      <vt:lpstr>listes</vt:lpstr>
      <vt:lpstr>RH</vt:lpstr>
      <vt:lpstr>'Calendrier 2020'!CalendrierAnneeV</vt:lpstr>
      <vt:lpstr>'Calendrier 2020'!CalendrierFondV</vt:lpstr>
      <vt:lpstr>'Calendrier 2020'!ContenuCalendrierV</vt:lpstr>
      <vt:lpstr>'Calendrier 2020'!Fevrier29V</vt:lpstr>
      <vt:lpstr>'Calendrier 2020'!Ma_Zone_d_Impression</vt:lpstr>
      <vt:lpstr>'Calendrier 2020'!MoisImpairV</vt:lpstr>
      <vt:lpstr>'Calendrier 2020'!MoisPairV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Huot, Martial</cp:lastModifiedBy>
  <dcterms:created xsi:type="dcterms:W3CDTF">2020-03-14T09:16:24Z</dcterms:created>
  <dcterms:modified xsi:type="dcterms:W3CDTF">2020-04-29T14:18:01Z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0x010100708099AA16CEBC48813DC96715BECAA9</vt:lpwstr>
  </property>
</Properties>
</file>