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orde\Dropbox\Microsoft Excel\"/>
    </mc:Choice>
  </mc:AlternateContent>
  <xr:revisionPtr revIDLastSave="0" documentId="13_ncr:1_{D8F88BF8-F966-4ED1-8ADF-5F614B6D62C5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F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  <c r="O9" i="1" l="1"/>
  <c r="O4" i="1"/>
  <c r="O5" i="1"/>
  <c r="O6" i="1"/>
  <c r="O7" i="1"/>
  <c r="O8" i="1"/>
  <c r="O3" i="1"/>
  <c r="O2" i="1" l="1"/>
</calcChain>
</file>

<file path=xl/sharedStrings.xml><?xml version="1.0" encoding="utf-8"?>
<sst xmlns="http://schemas.openxmlformats.org/spreadsheetml/2006/main" count="54" uniqueCount="27">
  <si>
    <t>Type</t>
  </si>
  <si>
    <t>Catégorie</t>
  </si>
  <si>
    <t>S. Catégorie</t>
  </si>
  <si>
    <t>Année</t>
  </si>
  <si>
    <t>Somme</t>
  </si>
  <si>
    <t xml:space="preserve"> </t>
  </si>
  <si>
    <t>Voiture</t>
  </si>
  <si>
    <t>*</t>
  </si>
  <si>
    <t>=</t>
  </si>
  <si>
    <t>Nouvelle entrée dans la base de données "Dépenses"</t>
  </si>
  <si>
    <t>E</t>
  </si>
  <si>
    <t>Egal à l'année précédente "Dépenses"</t>
  </si>
  <si>
    <t>P</t>
  </si>
  <si>
    <t>Inférieure à l'année précédente "Dépenses"</t>
  </si>
  <si>
    <t>N</t>
  </si>
  <si>
    <t>Supérieure à l'année précédente "Dépenses"</t>
  </si>
  <si>
    <t>Recettes</t>
  </si>
  <si>
    <t>Nouvelle entrée dans la base de données "Recettes"</t>
  </si>
  <si>
    <t>Egal à l'année précédente "Recettes"</t>
  </si>
  <si>
    <t>Inférieure à l'année précédente "Recettes"</t>
  </si>
  <si>
    <t>Supérieure à l'année précédente "Recettes"</t>
  </si>
  <si>
    <t>Salaire</t>
  </si>
  <si>
    <t>Dubat</t>
  </si>
  <si>
    <t>Coop</t>
  </si>
  <si>
    <t>Crédit</t>
  </si>
  <si>
    <t>Dépenses</t>
  </si>
  <si>
    <t>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</si>
</sst>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CHF-100C]_-;\-* #,##0.00\ [$CHF-100C]_-;_-* &quot;-&quot;??\ [$CHF-100C]_-;_-@_-"/>
  </numFmts>
  <fonts count="2" x14ac:knownFonts="1">
    <font>
      <sz val="12"/>
      <color theme="1"/>
      <name val="Calibri"/>
      <family val="2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64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164" formatCode="_-* #,##0.00\ [$CHF-100C]_-;\-* #,##0.00\ [$CHF-100C]_-;_-* &quot;-&quot;??\ [$CHF-100C]_-;_-@_-"/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9" totalsRowShown="0">
  <autoFilter ref="A1:F9" xr:uid="{00000000-0009-0000-0100-000001000000}"/>
  <tableColumns count="6">
    <tableColumn id="1" xr3:uid="{00000000-0010-0000-0000-000001000000}" name="Type"/>
    <tableColumn id="2" xr3:uid="{00000000-0010-0000-0000-000002000000}" name="Catégorie"/>
    <tableColumn id="3" xr3:uid="{00000000-0010-0000-0000-000003000000}" name="S. Catégorie"/>
    <tableColumn id="4" xr3:uid="{00000000-0010-0000-0000-000004000000}" name="Année"/>
    <tableColumn id="5" xr3:uid="{00000000-0010-0000-0000-000005000000}" name="Somme" dataDxfId="1"/>
    <tableColumn id="7" xr3:uid="{00000000-0010-0000-0000-000007000000}" name=" " dataDxfId="0">
      <calculatedColumnFormula>IF(A2="","",IF(OR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E15" sqref="E15"/>
    </sheetView>
  </sheetViews>
  <sheetFormatPr baseColWidth="10" defaultRowHeight="15.75" x14ac:dyDescent="0.25"/>
  <cols>
    <col min="1" max="1" width="8.875" bestFit="1" customWidth="1"/>
    <col min="3" max="3" width="13" bestFit="1" customWidth="1"/>
    <col min="4" max="4" width="8.375" customWidth="1"/>
    <col min="5" max="5" width="11.375" bestFit="1" customWidth="1"/>
    <col min="6" max="6" width="3.375" bestFit="1" customWidth="1"/>
    <col min="7" max="7" width="9" bestFit="1" customWidth="1"/>
    <col min="8" max="8" width="1.875" bestFit="1" customWidth="1"/>
    <col min="9" max="9" width="2.125" bestFit="1" customWidth="1"/>
    <col min="10" max="10" width="1.7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I1" t="s">
        <v>7</v>
      </c>
      <c r="J1" t="s">
        <v>8</v>
      </c>
      <c r="K1" t="s">
        <v>9</v>
      </c>
    </row>
    <row r="2" spans="1:15" x14ac:dyDescent="0.25">
      <c r="A2" t="s">
        <v>16</v>
      </c>
      <c r="B2" t="s">
        <v>21</v>
      </c>
      <c r="C2" t="s">
        <v>22</v>
      </c>
      <c r="D2">
        <v>2010</v>
      </c>
      <c r="E2" s="2">
        <v>100</v>
      </c>
      <c r="F2" s="4" t="str">
        <f>IF(A2="","",IF(OR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f>
        <v>*</v>
      </c>
      <c r="I2" t="s">
        <v>10</v>
      </c>
      <c r="J2" t="s">
        <v>8</v>
      </c>
      <c r="K2" t="s">
        <v>11</v>
      </c>
      <c r="O2" s="3" t="e">
        <f>IF($A2="","",IF(#REF!&lt;&gt;#REF!,"*",IF($E2=$E1,"E",IF(OR(AND($A2="Dépenses",$E2&lt;$E1),AND($A2="Recettes",$E2&gt;$E1)),"P",IF(OR(AND($A2="Dépenses",$E2&gt;$E1),AND($A2="Recettes",$E2&lt;$E1)),"N","")))))</f>
        <v>#REF!</v>
      </c>
    </row>
    <row r="3" spans="1:15" x14ac:dyDescent="0.25">
      <c r="A3" t="s">
        <v>16</v>
      </c>
      <c r="B3" t="s">
        <v>21</v>
      </c>
      <c r="C3" t="s">
        <v>23</v>
      </c>
      <c r="D3">
        <v>2011</v>
      </c>
      <c r="E3" s="2">
        <v>200</v>
      </c>
      <c r="F3" s="4" t="str">
        <f t="shared" ref="F3:F9" si="0">IF(A3="","",IF(OR(A3&lt;&gt;A2,B3&lt;&gt;B2,C3&lt;&gt;C2),"*",IF(AND(A3=A2,B3=B2,C3=C2,E3=E2),"E",IF(OR(AND(A3="Dépenses",A3=A2,B3=B2,C3=C2,E3&lt;E2),AND(A3="Recettes",A3=A2,B3=B2,C3=C2,E3&gt;E2)),"P",IF(OR(AND(A3="Dépenses",A3=A2,B3=B2,C3=C2,E3&gt;E2),AND(A3="Recettes",A3=A2,B3=B2,C3=C2,E3&lt;E2)),"N","")))))</f>
        <v>*</v>
      </c>
      <c r="I3" t="s">
        <v>12</v>
      </c>
      <c r="J3" t="s">
        <v>8</v>
      </c>
      <c r="K3" t="s">
        <v>13</v>
      </c>
      <c r="O3" s="3" t="e">
        <f>IF(#REF!="","",IF(#REF!&lt;&gt;#REF!,"*",IF(#REF!=$E2,"E",IF(OR(AND(#REF!="Dépenses",#REF!&lt;$E2),AND(#REF!="Recettes",#REF!&gt;$E2)),"P",IF(OR(AND(#REF!="Dépenses",#REF!&gt;$E2),AND(#REF!="Recettes",#REF!&lt;$E2)),"N","")))))</f>
        <v>#REF!</v>
      </c>
    </row>
    <row r="4" spans="1:15" x14ac:dyDescent="0.25">
      <c r="A4" t="s">
        <v>16</v>
      </c>
      <c r="B4" t="s">
        <v>21</v>
      </c>
      <c r="C4" t="s">
        <v>22</v>
      </c>
      <c r="D4">
        <v>2011</v>
      </c>
      <c r="E4" s="2">
        <v>100</v>
      </c>
      <c r="F4" s="4" t="str">
        <f t="shared" si="0"/>
        <v>*</v>
      </c>
      <c r="I4" t="s">
        <v>14</v>
      </c>
      <c r="J4" t="s">
        <v>8</v>
      </c>
      <c r="K4" t="s">
        <v>15</v>
      </c>
      <c r="O4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5" spans="1:15" x14ac:dyDescent="0.25">
      <c r="A5" t="s">
        <v>16</v>
      </c>
      <c r="B5" t="s">
        <v>21</v>
      </c>
      <c r="C5" t="s">
        <v>23</v>
      </c>
      <c r="D5">
        <v>2012</v>
      </c>
      <c r="E5" s="2">
        <v>100</v>
      </c>
      <c r="F5" s="4" t="str">
        <f t="shared" si="0"/>
        <v>*</v>
      </c>
      <c r="I5" t="s">
        <v>7</v>
      </c>
      <c r="J5" t="s">
        <v>8</v>
      </c>
      <c r="K5" t="s">
        <v>17</v>
      </c>
      <c r="O5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6" spans="1:15" x14ac:dyDescent="0.25">
      <c r="A6" t="s">
        <v>16</v>
      </c>
      <c r="B6" t="s">
        <v>21</v>
      </c>
      <c r="C6" t="s">
        <v>22</v>
      </c>
      <c r="D6">
        <v>2012</v>
      </c>
      <c r="E6" s="2">
        <v>200</v>
      </c>
      <c r="F6" s="4" t="str">
        <f t="shared" si="0"/>
        <v>*</v>
      </c>
      <c r="I6" t="s">
        <v>10</v>
      </c>
      <c r="J6" t="s">
        <v>8</v>
      </c>
      <c r="K6" t="s">
        <v>18</v>
      </c>
      <c r="O6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7" spans="1:15" x14ac:dyDescent="0.25">
      <c r="A7" t="s">
        <v>25</v>
      </c>
      <c r="B7" t="s">
        <v>6</v>
      </c>
      <c r="C7" t="s">
        <v>24</v>
      </c>
      <c r="D7">
        <v>2010</v>
      </c>
      <c r="E7" s="2">
        <v>100</v>
      </c>
      <c r="F7" s="4" t="str">
        <f t="shared" si="0"/>
        <v>*</v>
      </c>
      <c r="I7" t="s">
        <v>14</v>
      </c>
      <c r="J7" t="s">
        <v>8</v>
      </c>
      <c r="K7" t="s">
        <v>19</v>
      </c>
      <c r="O7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8" spans="1:15" x14ac:dyDescent="0.25">
      <c r="A8" t="s">
        <v>25</v>
      </c>
      <c r="B8" t="s">
        <v>6</v>
      </c>
      <c r="C8" t="s">
        <v>26</v>
      </c>
      <c r="D8">
        <v>2010</v>
      </c>
      <c r="E8" s="2">
        <v>200</v>
      </c>
      <c r="F8" s="4" t="str">
        <f t="shared" si="0"/>
        <v>*</v>
      </c>
      <c r="I8" t="s">
        <v>12</v>
      </c>
      <c r="J8" t="s">
        <v>8</v>
      </c>
      <c r="K8" t="s">
        <v>20</v>
      </c>
      <c r="O8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  <row r="9" spans="1:15" x14ac:dyDescent="0.25">
      <c r="A9" t="s">
        <v>25</v>
      </c>
      <c r="B9" t="s">
        <v>6</v>
      </c>
      <c r="C9" t="s">
        <v>24</v>
      </c>
      <c r="D9">
        <v>2011</v>
      </c>
      <c r="E9" s="2">
        <v>150</v>
      </c>
      <c r="F9" s="4" t="str">
        <f t="shared" si="0"/>
        <v>*</v>
      </c>
      <c r="O9" s="3" t="e">
        <f>IF(#REF!="","",IF(#REF!&lt;&gt;#REF!,"*",IF(#REF!=#REF!,"E",IF(OR(AND(#REF!="Dépenses",#REF!&lt;#REF!),AND(#REF!="Recettes",#REF!&gt;#REF!)),"P",IF(OR(AND(#REF!="Dépenses",#REF!&gt;#REF!),AND(#REF!="Recettes",#REF!&lt;#REF!)),"N","")))))</f>
        <v>#REF!</v>
      </c>
    </row>
  </sheetData>
  <conditionalFormatting sqref="F2:F9">
    <cfRule type="expression" dxfId="6" priority="1">
      <formula>E2=""</formula>
    </cfRule>
    <cfRule type="expression" dxfId="5" priority="2">
      <formula>$F2="P"</formula>
    </cfRule>
    <cfRule type="expression" dxfId="4" priority="3">
      <formula>$F2="N"</formula>
    </cfRule>
    <cfRule type="expression" dxfId="3" priority="4">
      <formula>$F2="E"</formula>
    </cfRule>
    <cfRule type="expression" dxfId="2" priority="5">
      <formula>$F2="!"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2019-12-16T13:10:21Z</dcterms:created>
  <dcterms:modified xsi:type="dcterms:W3CDTF">2019-12-18T07:26:28Z</dcterms:modified>
</cp:coreProperties>
</file>