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tiyoul\Desktop\"/>
    </mc:Choice>
  </mc:AlternateContent>
  <bookViews>
    <workbookView xWindow="0" yWindow="0" windowWidth="19425" windowHeight="11025" activeTab="4"/>
  </bookViews>
  <sheets>
    <sheet name="Tableau de bord" sheetId="5" r:id="rId1"/>
    <sheet name="Journal entrées et sorties" sheetId="1" r:id="rId2"/>
    <sheet name="Clients" sheetId="7" r:id="rId3"/>
    <sheet name="Etat des stocks" sheetId="3" r:id="rId4"/>
    <sheet name="Base de donnée articles" sheetId="4" r:id="rId5"/>
  </sheets>
  <externalReferences>
    <externalReference r:id="rId6"/>
    <externalReference r:id="rId7"/>
  </externalReferences>
  <definedNames>
    <definedName name="ref">'[1]Etat des stocks'!$D$8:$D$1300</definedName>
    <definedName name="TClients">Tableau2[]</definedName>
    <definedName name="tJournal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6" i="3" l="1"/>
  <c r="B16" i="3"/>
  <c r="E16" i="3" s="1"/>
  <c r="F15" i="3"/>
  <c r="C15" i="3"/>
  <c r="B15" i="3"/>
  <c r="E15" i="3" s="1"/>
  <c r="G15" i="3" s="1"/>
  <c r="C14" i="3"/>
  <c r="B14" i="3"/>
  <c r="C13" i="3"/>
  <c r="F13" i="3" s="1"/>
  <c r="B13" i="3"/>
  <c r="E13" i="3" s="1"/>
  <c r="G13" i="3" s="1"/>
  <c r="C12" i="3"/>
  <c r="B12" i="3"/>
  <c r="C11" i="3"/>
  <c r="B11" i="3"/>
  <c r="E11" i="3" s="1"/>
  <c r="F10" i="3"/>
  <c r="C10" i="3"/>
  <c r="B10" i="3"/>
  <c r="E10" i="3" s="1"/>
  <c r="C9" i="3"/>
  <c r="B9" i="3"/>
  <c r="C8" i="3"/>
  <c r="B8" i="3"/>
  <c r="E8" i="3" s="1"/>
  <c r="G10" i="3" l="1"/>
  <c r="E14" i="3"/>
  <c r="E9" i="3"/>
  <c r="G12" i="3"/>
  <c r="G9" i="3"/>
  <c r="F11" i="3"/>
  <c r="G11" i="3" s="1"/>
  <c r="F8" i="3"/>
  <c r="G8" i="3" s="1"/>
  <c r="F16" i="3"/>
  <c r="G16" i="3" s="1"/>
  <c r="E12" i="3"/>
  <c r="F12" i="3"/>
  <c r="F9" i="3"/>
  <c r="F14" i="3"/>
  <c r="G14" i="3" s="1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F465" i="3"/>
  <c r="C17" i="3"/>
  <c r="G17" i="3" s="1"/>
  <c r="C18" i="3"/>
  <c r="F18" i="3" s="1"/>
  <c r="C19" i="3"/>
  <c r="F19" i="3" s="1"/>
  <c r="C20" i="3"/>
  <c r="F20" i="3" s="1"/>
  <c r="C21" i="3"/>
  <c r="G21" i="3" s="1"/>
  <c r="C22" i="3"/>
  <c r="F22" i="3" s="1"/>
  <c r="C23" i="3"/>
  <c r="G23" i="3" s="1"/>
  <c r="C24" i="3"/>
  <c r="F24" i="3" s="1"/>
  <c r="C25" i="3"/>
  <c r="F25" i="3" s="1"/>
  <c r="C26" i="3"/>
  <c r="F26" i="3" s="1"/>
  <c r="C27" i="3"/>
  <c r="F27" i="3" s="1"/>
  <c r="C28" i="3"/>
  <c r="F28" i="3" s="1"/>
  <c r="C29" i="3"/>
  <c r="G29" i="3" s="1"/>
  <c r="C30" i="3"/>
  <c r="G30" i="3" s="1"/>
  <c r="C31" i="3"/>
  <c r="G31" i="3" s="1"/>
  <c r="C32" i="3"/>
  <c r="F32" i="3" s="1"/>
  <c r="C33" i="3"/>
  <c r="G33" i="3" s="1"/>
  <c r="C34" i="3"/>
  <c r="F34" i="3" s="1"/>
  <c r="C35" i="3"/>
  <c r="F35" i="3" s="1"/>
  <c r="C36" i="3"/>
  <c r="G36" i="3" s="1"/>
  <c r="C37" i="3"/>
  <c r="C38" i="3"/>
  <c r="C39" i="3"/>
  <c r="F39" i="3" s="1"/>
  <c r="C40" i="3"/>
  <c r="G40" i="3" s="1"/>
  <c r="C41" i="3"/>
  <c r="G41" i="3" s="1"/>
  <c r="C42" i="3"/>
  <c r="G42" i="3" s="1"/>
  <c r="C43" i="3"/>
  <c r="F43" i="3" s="1"/>
  <c r="C44" i="3"/>
  <c r="G44" i="3" s="1"/>
  <c r="C45" i="3"/>
  <c r="G45" i="3" s="1"/>
  <c r="C46" i="3"/>
  <c r="G46" i="3" s="1"/>
  <c r="C47" i="3"/>
  <c r="F47" i="3" s="1"/>
  <c r="C48" i="3"/>
  <c r="C49" i="3"/>
  <c r="G49" i="3" s="1"/>
  <c r="C50" i="3"/>
  <c r="G50" i="3" s="1"/>
  <c r="C51" i="3"/>
  <c r="C52" i="3"/>
  <c r="C53" i="3"/>
  <c r="F53" i="3" s="1"/>
  <c r="C54" i="3"/>
  <c r="G54" i="3" s="1"/>
  <c r="C55" i="3"/>
  <c r="F55" i="3" s="1"/>
  <c r="C56" i="3"/>
  <c r="F56" i="3" s="1"/>
  <c r="C57" i="3"/>
  <c r="G57" i="3" s="1"/>
  <c r="C58" i="3"/>
  <c r="F58" i="3" s="1"/>
  <c r="C59" i="3"/>
  <c r="C60" i="3"/>
  <c r="F60" i="3" s="1"/>
  <c r="C61" i="3"/>
  <c r="F61" i="3" s="1"/>
  <c r="C62" i="3"/>
  <c r="G62" i="3" s="1"/>
  <c r="C63" i="3"/>
  <c r="F63" i="3" s="1"/>
  <c r="C64" i="3"/>
  <c r="F64" i="3" s="1"/>
  <c r="C65" i="3"/>
  <c r="F65" i="3" s="1"/>
  <c r="C66" i="3"/>
  <c r="C67" i="3"/>
  <c r="G67" i="3" s="1"/>
  <c r="C68" i="3"/>
  <c r="G68" i="3" s="1"/>
  <c r="C69" i="3"/>
  <c r="G69" i="3" s="1"/>
  <c r="C70" i="3"/>
  <c r="G70" i="3" s="1"/>
  <c r="C71" i="3"/>
  <c r="F71" i="3" s="1"/>
  <c r="C72" i="3"/>
  <c r="G72" i="3" s="1"/>
  <c r="C73" i="3"/>
  <c r="G73" i="3" s="1"/>
  <c r="C74" i="3"/>
  <c r="F74" i="3" s="1"/>
  <c r="C75" i="3"/>
  <c r="F75" i="3" s="1"/>
  <c r="C76" i="3"/>
  <c r="F76" i="3" s="1"/>
  <c r="C77" i="3"/>
  <c r="G77" i="3" s="1"/>
  <c r="C78" i="3"/>
  <c r="G78" i="3" s="1"/>
  <c r="C79" i="3"/>
  <c r="G79" i="3" s="1"/>
  <c r="C80" i="3"/>
  <c r="F80" i="3" s="1"/>
  <c r="C81" i="3"/>
  <c r="G81" i="3" s="1"/>
  <c r="C82" i="3"/>
  <c r="F82" i="3" s="1"/>
  <c r="C83" i="3"/>
  <c r="G83" i="3" s="1"/>
  <c r="C84" i="3"/>
  <c r="G84" i="3" s="1"/>
  <c r="C85" i="3"/>
  <c r="G85" i="3" s="1"/>
  <c r="C86" i="3"/>
  <c r="C87" i="3"/>
  <c r="C88" i="3"/>
  <c r="F88" i="3" s="1"/>
  <c r="C89" i="3"/>
  <c r="G89" i="3" s="1"/>
  <c r="C90" i="3"/>
  <c r="F90" i="3" s="1"/>
  <c r="C91" i="3"/>
  <c r="G91" i="3" s="1"/>
  <c r="C92" i="3"/>
  <c r="G92" i="3" s="1"/>
  <c r="C93" i="3"/>
  <c r="G93" i="3" s="1"/>
  <c r="C94" i="3"/>
  <c r="G94" i="3" s="1"/>
  <c r="C95" i="3"/>
  <c r="F95" i="3" s="1"/>
  <c r="C96" i="3"/>
  <c r="F96" i="3" s="1"/>
  <c r="C97" i="3"/>
  <c r="G97" i="3" s="1"/>
  <c r="C98" i="3"/>
  <c r="F98" i="3" s="1"/>
  <c r="C99" i="3"/>
  <c r="F99" i="3" s="1"/>
  <c r="C100" i="3"/>
  <c r="G100" i="3" s="1"/>
  <c r="C101" i="3"/>
  <c r="C102" i="3"/>
  <c r="G102" i="3" s="1"/>
  <c r="C103" i="3"/>
  <c r="F103" i="3" s="1"/>
  <c r="C104" i="3"/>
  <c r="G104" i="3" s="1"/>
  <c r="C105" i="3"/>
  <c r="F105" i="3" s="1"/>
  <c r="C106" i="3"/>
  <c r="G106" i="3" s="1"/>
  <c r="C107" i="3"/>
  <c r="C108" i="3"/>
  <c r="F108" i="3" s="1"/>
  <c r="C109" i="3"/>
  <c r="G109" i="3" s="1"/>
  <c r="C110" i="3"/>
  <c r="G110" i="3" s="1"/>
  <c r="C111" i="3"/>
  <c r="G111" i="3" s="1"/>
  <c r="C112" i="3"/>
  <c r="C113" i="3"/>
  <c r="G113" i="3" s="1"/>
  <c r="C114" i="3"/>
  <c r="F114" i="3" s="1"/>
  <c r="C115" i="3"/>
  <c r="G115" i="3" s="1"/>
  <c r="C116" i="3"/>
  <c r="G116" i="3" s="1"/>
  <c r="C117" i="3"/>
  <c r="C118" i="3"/>
  <c r="G118" i="3" s="1"/>
  <c r="C119" i="3"/>
  <c r="F119" i="3" s="1"/>
  <c r="C120" i="3"/>
  <c r="G120" i="3" s="1"/>
  <c r="C121" i="3"/>
  <c r="F121" i="3" s="1"/>
  <c r="C122" i="3"/>
  <c r="G122" i="3" s="1"/>
  <c r="C123" i="3"/>
  <c r="C124" i="3"/>
  <c r="F124" i="3" s="1"/>
  <c r="C125" i="3"/>
  <c r="G125" i="3" s="1"/>
  <c r="C126" i="3"/>
  <c r="G126" i="3" s="1"/>
  <c r="C127" i="3"/>
  <c r="G127" i="3" s="1"/>
  <c r="C128" i="3"/>
  <c r="C129" i="3"/>
  <c r="F129" i="3" s="1"/>
  <c r="C130" i="3"/>
  <c r="F130" i="3" s="1"/>
  <c r="C131" i="3"/>
  <c r="G131" i="3" s="1"/>
  <c r="C132" i="3"/>
  <c r="G132" i="3" s="1"/>
  <c r="C133" i="3"/>
  <c r="C134" i="3"/>
  <c r="G134" i="3" s="1"/>
  <c r="C135" i="3"/>
  <c r="F135" i="3" s="1"/>
  <c r="C136" i="3"/>
  <c r="G136" i="3" s="1"/>
  <c r="C137" i="3"/>
  <c r="F137" i="3" s="1"/>
  <c r="C138" i="3"/>
  <c r="G138" i="3" s="1"/>
  <c r="C139" i="3"/>
  <c r="F139" i="3" s="1"/>
  <c r="C140" i="3"/>
  <c r="F140" i="3" s="1"/>
  <c r="C141" i="3"/>
  <c r="G141" i="3" s="1"/>
  <c r="C142" i="3"/>
  <c r="G142" i="3" s="1"/>
  <c r="C143" i="3"/>
  <c r="F143" i="3" s="1"/>
  <c r="C144" i="3"/>
  <c r="C145" i="3"/>
  <c r="F145" i="3" s="1"/>
  <c r="C146" i="3"/>
  <c r="F146" i="3" s="1"/>
  <c r="C147" i="3"/>
  <c r="G147" i="3" s="1"/>
  <c r="C148" i="3"/>
  <c r="F148" i="3" s="1"/>
  <c r="C149" i="3"/>
  <c r="C150" i="3"/>
  <c r="G150" i="3" s="1"/>
  <c r="C151" i="3"/>
  <c r="F151" i="3" s="1"/>
  <c r="C152" i="3"/>
  <c r="G152" i="3" s="1"/>
  <c r="C153" i="3"/>
  <c r="F153" i="3" s="1"/>
  <c r="C154" i="3"/>
  <c r="G154" i="3" s="1"/>
  <c r="C155" i="3"/>
  <c r="F155" i="3" s="1"/>
  <c r="C156" i="3"/>
  <c r="F156" i="3" s="1"/>
  <c r="C157" i="3"/>
  <c r="G157" i="3" s="1"/>
  <c r="C158" i="3"/>
  <c r="G158" i="3" s="1"/>
  <c r="C159" i="3"/>
  <c r="G159" i="3" s="1"/>
  <c r="C160" i="3"/>
  <c r="F160" i="3" s="1"/>
  <c r="C161" i="3"/>
  <c r="G161" i="3" s="1"/>
  <c r="C162" i="3"/>
  <c r="F162" i="3" s="1"/>
  <c r="C163" i="3"/>
  <c r="F163" i="3" s="1"/>
  <c r="C164" i="3"/>
  <c r="G164" i="3" s="1"/>
  <c r="C165" i="3"/>
  <c r="C166" i="3"/>
  <c r="G166" i="3" s="1"/>
  <c r="C167" i="3"/>
  <c r="F167" i="3" s="1"/>
  <c r="C168" i="3"/>
  <c r="G168" i="3" s="1"/>
  <c r="C169" i="3"/>
  <c r="F169" i="3" s="1"/>
  <c r="C170" i="3"/>
  <c r="G170" i="3" s="1"/>
  <c r="C171" i="3"/>
  <c r="C172" i="3"/>
  <c r="F172" i="3" s="1"/>
  <c r="C173" i="3"/>
  <c r="F173" i="3" s="1"/>
  <c r="C174" i="3"/>
  <c r="G174" i="3" s="1"/>
  <c r="C175" i="3"/>
  <c r="G175" i="3" s="1"/>
  <c r="C176" i="3"/>
  <c r="F176" i="3" s="1"/>
  <c r="C177" i="3"/>
  <c r="F177" i="3" s="1"/>
  <c r="C178" i="3"/>
  <c r="F178" i="3" s="1"/>
  <c r="C179" i="3"/>
  <c r="G179" i="3" s="1"/>
  <c r="C180" i="3"/>
  <c r="F180" i="3" s="1"/>
  <c r="C181" i="3"/>
  <c r="C182" i="3"/>
  <c r="G182" i="3" s="1"/>
  <c r="C183" i="3"/>
  <c r="F183" i="3" s="1"/>
  <c r="C184" i="3"/>
  <c r="F184" i="3" s="1"/>
  <c r="C185" i="3"/>
  <c r="G185" i="3" s="1"/>
  <c r="C186" i="3"/>
  <c r="G186" i="3" s="1"/>
  <c r="C187" i="3"/>
  <c r="C188" i="3"/>
  <c r="F188" i="3" s="1"/>
  <c r="C189" i="3"/>
  <c r="F189" i="3" s="1"/>
  <c r="C190" i="3"/>
  <c r="G190" i="3" s="1"/>
  <c r="C191" i="3"/>
  <c r="F191" i="3" s="1"/>
  <c r="C192" i="3"/>
  <c r="F192" i="3" s="1"/>
  <c r="C193" i="3"/>
  <c r="G193" i="3" s="1"/>
  <c r="C194" i="3"/>
  <c r="G194" i="3" s="1"/>
  <c r="C195" i="3"/>
  <c r="G195" i="3" s="1"/>
  <c r="C196" i="3"/>
  <c r="G196" i="3" s="1"/>
  <c r="C197" i="3"/>
  <c r="G197" i="3" s="1"/>
  <c r="C198" i="3"/>
  <c r="G198" i="3" s="1"/>
  <c r="C199" i="3"/>
  <c r="G199" i="3" s="1"/>
  <c r="C200" i="3"/>
  <c r="G200" i="3" s="1"/>
  <c r="C201" i="3"/>
  <c r="G201" i="3" s="1"/>
  <c r="C202" i="3"/>
  <c r="G202" i="3" s="1"/>
  <c r="C203" i="3"/>
  <c r="F203" i="3" s="1"/>
  <c r="C204" i="3"/>
  <c r="G204" i="3" s="1"/>
  <c r="C205" i="3"/>
  <c r="C206" i="3"/>
  <c r="G206" i="3" s="1"/>
  <c r="C207" i="3"/>
  <c r="G207" i="3" s="1"/>
  <c r="C208" i="3"/>
  <c r="F208" i="3" s="1"/>
  <c r="C209" i="3"/>
  <c r="F209" i="3" s="1"/>
  <c r="C210" i="3"/>
  <c r="G210" i="3" s="1"/>
  <c r="C211" i="3"/>
  <c r="G211" i="3" s="1"/>
  <c r="C212" i="3"/>
  <c r="G212" i="3" s="1"/>
  <c r="C213" i="3"/>
  <c r="F213" i="3" s="1"/>
  <c r="C214" i="3"/>
  <c r="G214" i="3" s="1"/>
  <c r="C215" i="3"/>
  <c r="G215" i="3" s="1"/>
  <c r="C216" i="3"/>
  <c r="C217" i="3"/>
  <c r="C218" i="3"/>
  <c r="G218" i="3" s="1"/>
  <c r="C219" i="3"/>
  <c r="F219" i="3" s="1"/>
  <c r="C220" i="3"/>
  <c r="C221" i="3"/>
  <c r="F221" i="3" s="1"/>
  <c r="C222" i="3"/>
  <c r="G222" i="3" s="1"/>
  <c r="C223" i="3"/>
  <c r="G223" i="3" s="1"/>
  <c r="C224" i="3"/>
  <c r="C225" i="3"/>
  <c r="G225" i="3" s="1"/>
  <c r="C226" i="3"/>
  <c r="F226" i="3" s="1"/>
  <c r="C227" i="3"/>
  <c r="F227" i="3" s="1"/>
  <c r="C228" i="3"/>
  <c r="G228" i="3" s="1"/>
  <c r="C229" i="3"/>
  <c r="G229" i="3" s="1"/>
  <c r="C230" i="3"/>
  <c r="C231" i="3"/>
  <c r="F231" i="3" s="1"/>
  <c r="C232" i="3"/>
  <c r="G232" i="3" s="1"/>
  <c r="C233" i="3"/>
  <c r="F233" i="3" s="1"/>
  <c r="C234" i="3"/>
  <c r="G234" i="3" s="1"/>
  <c r="C235" i="3"/>
  <c r="G235" i="3" s="1"/>
  <c r="C236" i="3"/>
  <c r="F236" i="3" s="1"/>
  <c r="C237" i="3"/>
  <c r="G237" i="3" s="1"/>
  <c r="C238" i="3"/>
  <c r="G238" i="3" s="1"/>
  <c r="C239" i="3"/>
  <c r="G239" i="3" s="1"/>
  <c r="C240" i="3"/>
  <c r="G240" i="3" s="1"/>
  <c r="C241" i="3"/>
  <c r="F241" i="3" s="1"/>
  <c r="C242" i="3"/>
  <c r="F242" i="3" s="1"/>
  <c r="C243" i="3"/>
  <c r="F243" i="3" s="1"/>
  <c r="C244" i="3"/>
  <c r="G244" i="3" s="1"/>
  <c r="C245" i="3"/>
  <c r="G245" i="3" s="1"/>
  <c r="C246" i="3"/>
  <c r="C247" i="3"/>
  <c r="G247" i="3" s="1"/>
  <c r="C248" i="3"/>
  <c r="F248" i="3" s="1"/>
  <c r="C249" i="3"/>
  <c r="G249" i="3" s="1"/>
  <c r="C250" i="3"/>
  <c r="G250" i="3" s="1"/>
  <c r="C251" i="3"/>
  <c r="G251" i="3" s="1"/>
  <c r="C252" i="3"/>
  <c r="C253" i="3"/>
  <c r="F253" i="3" s="1"/>
  <c r="C254" i="3"/>
  <c r="F254" i="3" s="1"/>
  <c r="C255" i="3"/>
  <c r="G255" i="3" s="1"/>
  <c r="C256" i="3"/>
  <c r="G256" i="3" s="1"/>
  <c r="C257" i="3"/>
  <c r="C258" i="3"/>
  <c r="F258" i="3" s="1"/>
  <c r="C259" i="3"/>
  <c r="F259" i="3" s="1"/>
  <c r="C260" i="3"/>
  <c r="G260" i="3" s="1"/>
  <c r="C261" i="3"/>
  <c r="C262" i="3"/>
  <c r="C263" i="3"/>
  <c r="F263" i="3" s="1"/>
  <c r="C264" i="3"/>
  <c r="F264" i="3" s="1"/>
  <c r="C265" i="3"/>
  <c r="G265" i="3" s="1"/>
  <c r="C266" i="3"/>
  <c r="F266" i="3" s="1"/>
  <c r="C267" i="3"/>
  <c r="C268" i="3"/>
  <c r="G268" i="3" s="1"/>
  <c r="C269" i="3"/>
  <c r="G269" i="3" s="1"/>
  <c r="C270" i="3"/>
  <c r="G270" i="3" s="1"/>
  <c r="C271" i="3"/>
  <c r="G271" i="3" s="1"/>
  <c r="C272" i="3"/>
  <c r="F272" i="3" s="1"/>
  <c r="C273" i="3"/>
  <c r="F273" i="3" s="1"/>
  <c r="C274" i="3"/>
  <c r="F274" i="3" s="1"/>
  <c r="C275" i="3"/>
  <c r="C276" i="3"/>
  <c r="F276" i="3" s="1"/>
  <c r="C277" i="3"/>
  <c r="F277" i="3" s="1"/>
  <c r="C278" i="3"/>
  <c r="G278" i="3" s="1"/>
  <c r="C279" i="3"/>
  <c r="G279" i="3" s="1"/>
  <c r="C280" i="3"/>
  <c r="G280" i="3" s="1"/>
  <c r="C281" i="3"/>
  <c r="C282" i="3"/>
  <c r="G282" i="3" s="1"/>
  <c r="C283" i="3"/>
  <c r="G283" i="3" s="1"/>
  <c r="C284" i="3"/>
  <c r="F284" i="3" s="1"/>
  <c r="C285" i="3"/>
  <c r="F285" i="3" s="1"/>
  <c r="C286" i="3"/>
  <c r="F286" i="3" s="1"/>
  <c r="C287" i="3"/>
  <c r="G287" i="3" s="1"/>
  <c r="C288" i="3"/>
  <c r="G288" i="3" s="1"/>
  <c r="C289" i="3"/>
  <c r="G289" i="3" s="1"/>
  <c r="C290" i="3"/>
  <c r="F290" i="3" s="1"/>
  <c r="C291" i="3"/>
  <c r="C292" i="3"/>
  <c r="G292" i="3" s="1"/>
  <c r="C293" i="3"/>
  <c r="G293" i="3" s="1"/>
  <c r="C294" i="3"/>
  <c r="G294" i="3" s="1"/>
  <c r="C295" i="3"/>
  <c r="G295" i="3" s="1"/>
  <c r="C296" i="3"/>
  <c r="G296" i="3" s="1"/>
  <c r="C297" i="3"/>
  <c r="F297" i="3" s="1"/>
  <c r="C298" i="3"/>
  <c r="G298" i="3" s="1"/>
  <c r="C299" i="3"/>
  <c r="G299" i="3" s="1"/>
  <c r="C300" i="3"/>
  <c r="C301" i="3"/>
  <c r="G301" i="3" s="1"/>
  <c r="C302" i="3"/>
  <c r="F302" i="3" s="1"/>
  <c r="C303" i="3"/>
  <c r="G303" i="3" s="1"/>
  <c r="C304" i="3"/>
  <c r="C305" i="3"/>
  <c r="C306" i="3"/>
  <c r="F306" i="3" s="1"/>
  <c r="C307" i="3"/>
  <c r="G307" i="3" s="1"/>
  <c r="C308" i="3"/>
  <c r="G308" i="3" s="1"/>
  <c r="C309" i="3"/>
  <c r="G309" i="3" s="1"/>
  <c r="C310" i="3"/>
  <c r="G310" i="3" s="1"/>
  <c r="C311" i="3"/>
  <c r="F311" i="3" s="1"/>
  <c r="C312" i="3"/>
  <c r="F312" i="3" s="1"/>
  <c r="C313" i="3"/>
  <c r="C314" i="3"/>
  <c r="C315" i="3"/>
  <c r="F315" i="3" s="1"/>
  <c r="C316" i="3"/>
  <c r="F316" i="3" s="1"/>
  <c r="C317" i="3"/>
  <c r="F317" i="3" s="1"/>
  <c r="C318" i="3"/>
  <c r="F318" i="3" s="1"/>
  <c r="C319" i="3"/>
  <c r="F319" i="3" s="1"/>
  <c r="C320" i="3"/>
  <c r="G320" i="3" s="1"/>
  <c r="C321" i="3"/>
  <c r="G321" i="3" s="1"/>
  <c r="C322" i="3"/>
  <c r="F322" i="3" s="1"/>
  <c r="C323" i="3"/>
  <c r="G323" i="3" s="1"/>
  <c r="C324" i="3"/>
  <c r="G324" i="3" s="1"/>
  <c r="C325" i="3"/>
  <c r="G325" i="3" s="1"/>
  <c r="C326" i="3"/>
  <c r="G326" i="3" s="1"/>
  <c r="C327" i="3"/>
  <c r="F327" i="3" s="1"/>
  <c r="C328" i="3"/>
  <c r="G328" i="3" s="1"/>
  <c r="C329" i="3"/>
  <c r="G329" i="3" s="1"/>
  <c r="C330" i="3"/>
  <c r="G330" i="3" s="1"/>
  <c r="C331" i="3"/>
  <c r="F331" i="3" s="1"/>
  <c r="C332" i="3"/>
  <c r="F332" i="3" s="1"/>
  <c r="C333" i="3"/>
  <c r="G333" i="3" s="1"/>
  <c r="C334" i="3"/>
  <c r="G334" i="3" s="1"/>
  <c r="C335" i="3"/>
  <c r="F335" i="3" s="1"/>
  <c r="C336" i="3"/>
  <c r="F336" i="3" s="1"/>
  <c r="C337" i="3"/>
  <c r="G337" i="3" s="1"/>
  <c r="C338" i="3"/>
  <c r="F338" i="3" s="1"/>
  <c r="C339" i="3"/>
  <c r="F339" i="3" s="1"/>
  <c r="C340" i="3"/>
  <c r="F340" i="3" s="1"/>
  <c r="C341" i="3"/>
  <c r="G341" i="3" s="1"/>
  <c r="C342" i="3"/>
  <c r="F342" i="3" s="1"/>
  <c r="C343" i="3"/>
  <c r="F343" i="3" s="1"/>
  <c r="C344" i="3"/>
  <c r="F344" i="3" s="1"/>
  <c r="C345" i="3"/>
  <c r="G345" i="3" s="1"/>
  <c r="C346" i="3"/>
  <c r="F346" i="3" s="1"/>
  <c r="C347" i="3"/>
  <c r="F347" i="3" s="1"/>
  <c r="C348" i="3"/>
  <c r="F348" i="3" s="1"/>
  <c r="C349" i="3"/>
  <c r="F349" i="3" s="1"/>
  <c r="C350" i="3"/>
  <c r="F350" i="3" s="1"/>
  <c r="C351" i="3"/>
  <c r="G351" i="3" s="1"/>
  <c r="C352" i="3"/>
  <c r="G352" i="3" s="1"/>
  <c r="C353" i="3"/>
  <c r="G353" i="3" s="1"/>
  <c r="C354" i="3"/>
  <c r="F354" i="3" s="1"/>
  <c r="C355" i="3"/>
  <c r="F355" i="3" s="1"/>
  <c r="C356" i="3"/>
  <c r="G356" i="3" s="1"/>
  <c r="C357" i="3"/>
  <c r="C358" i="3"/>
  <c r="F358" i="3" s="1"/>
  <c r="C359" i="3"/>
  <c r="F359" i="3" s="1"/>
  <c r="C360" i="3"/>
  <c r="G360" i="3" s="1"/>
  <c r="C361" i="3"/>
  <c r="G361" i="3" s="1"/>
  <c r="C362" i="3"/>
  <c r="G362" i="3" s="1"/>
  <c r="C363" i="3"/>
  <c r="F363" i="3" s="1"/>
  <c r="C364" i="3"/>
  <c r="G364" i="3" s="1"/>
  <c r="C365" i="3"/>
  <c r="G365" i="3" s="1"/>
  <c r="C366" i="3"/>
  <c r="F366" i="3" s="1"/>
  <c r="C367" i="3"/>
  <c r="G367" i="3" s="1"/>
  <c r="C368" i="3"/>
  <c r="C369" i="3"/>
  <c r="F369" i="3" s="1"/>
  <c r="C370" i="3"/>
  <c r="G370" i="3" s="1"/>
  <c r="C371" i="3"/>
  <c r="F371" i="3" s="1"/>
  <c r="C372" i="3"/>
  <c r="F372" i="3" s="1"/>
  <c r="C373" i="3"/>
  <c r="C374" i="3"/>
  <c r="F374" i="3" s="1"/>
  <c r="C375" i="3"/>
  <c r="G375" i="3" s="1"/>
  <c r="C376" i="3"/>
  <c r="F376" i="3" s="1"/>
  <c r="C377" i="3"/>
  <c r="F377" i="3" s="1"/>
  <c r="C378" i="3"/>
  <c r="F378" i="3" s="1"/>
  <c r="C379" i="3"/>
  <c r="G379" i="3" s="1"/>
  <c r="C380" i="3"/>
  <c r="G380" i="3" s="1"/>
  <c r="C381" i="3"/>
  <c r="F381" i="3" s="1"/>
  <c r="C382" i="3"/>
  <c r="F382" i="3" s="1"/>
  <c r="C383" i="3"/>
  <c r="F383" i="3" s="1"/>
  <c r="C384" i="3"/>
  <c r="F384" i="3" s="1"/>
  <c r="C385" i="3"/>
  <c r="C386" i="3"/>
  <c r="C387" i="3"/>
  <c r="C388" i="3"/>
  <c r="F388" i="3" s="1"/>
  <c r="C389" i="3"/>
  <c r="F389" i="3" s="1"/>
  <c r="C390" i="3"/>
  <c r="G390" i="3" s="1"/>
  <c r="C391" i="3"/>
  <c r="G391" i="3" s="1"/>
  <c r="C392" i="3"/>
  <c r="G392" i="3" s="1"/>
  <c r="C393" i="3"/>
  <c r="G393" i="3" s="1"/>
  <c r="C394" i="3"/>
  <c r="C395" i="3"/>
  <c r="F395" i="3" s="1"/>
  <c r="C396" i="3"/>
  <c r="F396" i="3" s="1"/>
  <c r="C397" i="3"/>
  <c r="C398" i="3"/>
  <c r="C399" i="3"/>
  <c r="F399" i="3" s="1"/>
  <c r="C400" i="3"/>
  <c r="G400" i="3" s="1"/>
  <c r="C401" i="3"/>
  <c r="F401" i="3" s="1"/>
  <c r="C402" i="3"/>
  <c r="F402" i="3" s="1"/>
  <c r="C403" i="3"/>
  <c r="G403" i="3" s="1"/>
  <c r="C404" i="3"/>
  <c r="G404" i="3" s="1"/>
  <c r="C405" i="3"/>
  <c r="F405" i="3" s="1"/>
  <c r="C406" i="3"/>
  <c r="C407" i="3"/>
  <c r="F407" i="3" s="1"/>
  <c r="C408" i="3"/>
  <c r="G408" i="3" s="1"/>
  <c r="C409" i="3"/>
  <c r="F409" i="3" s="1"/>
  <c r="C410" i="3"/>
  <c r="F410" i="3" s="1"/>
  <c r="C411" i="3"/>
  <c r="F411" i="3" s="1"/>
  <c r="C412" i="3"/>
  <c r="F412" i="3" s="1"/>
  <c r="C413" i="3"/>
  <c r="G413" i="3" s="1"/>
  <c r="C414" i="3"/>
  <c r="F414" i="3" s="1"/>
  <c r="C415" i="3"/>
  <c r="F415" i="3" s="1"/>
  <c r="C416" i="3"/>
  <c r="F416" i="3" s="1"/>
  <c r="C417" i="3"/>
  <c r="G417" i="3" s="1"/>
  <c r="C418" i="3"/>
  <c r="G418" i="3" s="1"/>
  <c r="C419" i="3"/>
  <c r="F419" i="3" s="1"/>
  <c r="C420" i="3"/>
  <c r="F420" i="3" s="1"/>
  <c r="C421" i="3"/>
  <c r="G421" i="3" s="1"/>
  <c r="C422" i="3"/>
  <c r="G422" i="3" s="1"/>
  <c r="C423" i="3"/>
  <c r="C424" i="3"/>
  <c r="F424" i="3" s="1"/>
  <c r="C425" i="3"/>
  <c r="G425" i="3" s="1"/>
  <c r="C426" i="3"/>
  <c r="G426" i="3" s="1"/>
  <c r="C427" i="3"/>
  <c r="C428" i="3"/>
  <c r="F428" i="3" s="1"/>
  <c r="C429" i="3"/>
  <c r="G429" i="3" s="1"/>
  <c r="C430" i="3"/>
  <c r="C431" i="3"/>
  <c r="F431" i="3" s="1"/>
  <c r="C432" i="3"/>
  <c r="G432" i="3" s="1"/>
  <c r="C433" i="3"/>
  <c r="G433" i="3" s="1"/>
  <c r="C434" i="3"/>
  <c r="C435" i="3"/>
  <c r="C436" i="3"/>
  <c r="F436" i="3" s="1"/>
  <c r="C437" i="3"/>
  <c r="G437" i="3" s="1"/>
  <c r="C438" i="3"/>
  <c r="C439" i="3"/>
  <c r="F439" i="3" s="1"/>
  <c r="C440" i="3"/>
  <c r="G440" i="3" s="1"/>
  <c r="C441" i="3"/>
  <c r="C442" i="3"/>
  <c r="C443" i="3"/>
  <c r="C444" i="3"/>
  <c r="F444" i="3" s="1"/>
  <c r="C445" i="3"/>
  <c r="G445" i="3" s="1"/>
  <c r="C446" i="3"/>
  <c r="F446" i="3" s="1"/>
  <c r="C447" i="3"/>
  <c r="C448" i="3"/>
  <c r="F448" i="3" s="1"/>
  <c r="C449" i="3"/>
  <c r="F449" i="3" s="1"/>
  <c r="C450" i="3"/>
  <c r="C451" i="3"/>
  <c r="F451" i="3" s="1"/>
  <c r="C452" i="3"/>
  <c r="F452" i="3" s="1"/>
  <c r="C453" i="3"/>
  <c r="G453" i="3" s="1"/>
  <c r="C454" i="3"/>
  <c r="C455" i="3"/>
  <c r="F455" i="3" s="1"/>
  <c r="C456" i="3"/>
  <c r="F456" i="3" s="1"/>
  <c r="C457" i="3"/>
  <c r="F457" i="3" s="1"/>
  <c r="C458" i="3"/>
  <c r="C459" i="3"/>
  <c r="G459" i="3" s="1"/>
  <c r="C460" i="3"/>
  <c r="F460" i="3" s="1"/>
  <c r="C461" i="3"/>
  <c r="F461" i="3" s="1"/>
  <c r="C462" i="3"/>
  <c r="F462" i="3" s="1"/>
  <c r="C463" i="3"/>
  <c r="F463" i="3" s="1"/>
  <c r="C464" i="3"/>
  <c r="F464" i="3" s="1"/>
  <c r="B21" i="3"/>
  <c r="E21" i="3" s="1"/>
  <c r="B22" i="3"/>
  <c r="E22" i="3" s="1"/>
  <c r="B23" i="3"/>
  <c r="E23" i="3" s="1"/>
  <c r="B24" i="3"/>
  <c r="E24" i="3" s="1"/>
  <c r="B25" i="3"/>
  <c r="E25" i="3" s="1"/>
  <c r="B26" i="3"/>
  <c r="E26" i="3" s="1"/>
  <c r="B27" i="3"/>
  <c r="E27" i="3" s="1"/>
  <c r="B28" i="3"/>
  <c r="E28" i="3" s="1"/>
  <c r="B29" i="3"/>
  <c r="E29" i="3" s="1"/>
  <c r="B30" i="3"/>
  <c r="E30" i="3" s="1"/>
  <c r="B31" i="3"/>
  <c r="E31" i="3" s="1"/>
  <c r="B32" i="3"/>
  <c r="E32" i="3" s="1"/>
  <c r="B33" i="3"/>
  <c r="E33" i="3" s="1"/>
  <c r="B34" i="3"/>
  <c r="E34" i="3" s="1"/>
  <c r="B35" i="3"/>
  <c r="E35" i="3" s="1"/>
  <c r="B36" i="3"/>
  <c r="E36" i="3" s="1"/>
  <c r="B37" i="3"/>
  <c r="E37" i="3" s="1"/>
  <c r="B38" i="3"/>
  <c r="E38" i="3" s="1"/>
  <c r="B39" i="3"/>
  <c r="E39" i="3" s="1"/>
  <c r="B40" i="3"/>
  <c r="E40" i="3" s="1"/>
  <c r="B41" i="3"/>
  <c r="E41" i="3" s="1"/>
  <c r="B42" i="3"/>
  <c r="E42" i="3" s="1"/>
  <c r="B43" i="3"/>
  <c r="E43" i="3" s="1"/>
  <c r="B44" i="3"/>
  <c r="E44" i="3" s="1"/>
  <c r="B45" i="3"/>
  <c r="E45" i="3" s="1"/>
  <c r="B46" i="3"/>
  <c r="E46" i="3" s="1"/>
  <c r="B47" i="3"/>
  <c r="E47" i="3" s="1"/>
  <c r="B48" i="3"/>
  <c r="E48" i="3" s="1"/>
  <c r="B49" i="3"/>
  <c r="E49" i="3" s="1"/>
  <c r="B50" i="3"/>
  <c r="E50" i="3" s="1"/>
  <c r="B51" i="3"/>
  <c r="E51" i="3" s="1"/>
  <c r="B52" i="3"/>
  <c r="E52" i="3" s="1"/>
  <c r="B53" i="3"/>
  <c r="E53" i="3" s="1"/>
  <c r="B54" i="3"/>
  <c r="E54" i="3" s="1"/>
  <c r="B55" i="3"/>
  <c r="E55" i="3" s="1"/>
  <c r="B56" i="3"/>
  <c r="E56" i="3" s="1"/>
  <c r="B57" i="3"/>
  <c r="E57" i="3" s="1"/>
  <c r="B58" i="3"/>
  <c r="E58" i="3" s="1"/>
  <c r="B59" i="3"/>
  <c r="E59" i="3" s="1"/>
  <c r="B60" i="3"/>
  <c r="E60" i="3" s="1"/>
  <c r="B61" i="3"/>
  <c r="E61" i="3" s="1"/>
  <c r="B62" i="3"/>
  <c r="E62" i="3" s="1"/>
  <c r="B63" i="3"/>
  <c r="E63" i="3" s="1"/>
  <c r="B64" i="3"/>
  <c r="E64" i="3" s="1"/>
  <c r="B65" i="3"/>
  <c r="E65" i="3" s="1"/>
  <c r="B66" i="3"/>
  <c r="E66" i="3" s="1"/>
  <c r="B67" i="3"/>
  <c r="E67" i="3" s="1"/>
  <c r="B68" i="3"/>
  <c r="E68" i="3" s="1"/>
  <c r="B69" i="3"/>
  <c r="E69" i="3" s="1"/>
  <c r="B70" i="3"/>
  <c r="E70" i="3" s="1"/>
  <c r="B71" i="3"/>
  <c r="E71" i="3" s="1"/>
  <c r="B72" i="3"/>
  <c r="E72" i="3" s="1"/>
  <c r="B73" i="3"/>
  <c r="E73" i="3" s="1"/>
  <c r="B74" i="3"/>
  <c r="E74" i="3" s="1"/>
  <c r="B75" i="3"/>
  <c r="E75" i="3" s="1"/>
  <c r="B76" i="3"/>
  <c r="E76" i="3" s="1"/>
  <c r="B77" i="3"/>
  <c r="E77" i="3" s="1"/>
  <c r="B78" i="3"/>
  <c r="E78" i="3" s="1"/>
  <c r="B79" i="3"/>
  <c r="E79" i="3" s="1"/>
  <c r="B80" i="3"/>
  <c r="E80" i="3" s="1"/>
  <c r="B81" i="3"/>
  <c r="E81" i="3" s="1"/>
  <c r="B82" i="3"/>
  <c r="E82" i="3" s="1"/>
  <c r="B83" i="3"/>
  <c r="E83" i="3" s="1"/>
  <c r="B84" i="3"/>
  <c r="E84" i="3" s="1"/>
  <c r="B85" i="3"/>
  <c r="E85" i="3" s="1"/>
  <c r="B86" i="3"/>
  <c r="E86" i="3" s="1"/>
  <c r="B87" i="3"/>
  <c r="E87" i="3" s="1"/>
  <c r="B88" i="3"/>
  <c r="E88" i="3" s="1"/>
  <c r="B89" i="3"/>
  <c r="E89" i="3" s="1"/>
  <c r="B90" i="3"/>
  <c r="E90" i="3" s="1"/>
  <c r="B91" i="3"/>
  <c r="E91" i="3" s="1"/>
  <c r="B92" i="3"/>
  <c r="E92" i="3" s="1"/>
  <c r="B93" i="3"/>
  <c r="E93" i="3" s="1"/>
  <c r="B94" i="3"/>
  <c r="E94" i="3" s="1"/>
  <c r="B95" i="3"/>
  <c r="E95" i="3" s="1"/>
  <c r="B96" i="3"/>
  <c r="E96" i="3" s="1"/>
  <c r="B97" i="3"/>
  <c r="E97" i="3" s="1"/>
  <c r="B98" i="3"/>
  <c r="E98" i="3" s="1"/>
  <c r="B99" i="3"/>
  <c r="E99" i="3" s="1"/>
  <c r="B100" i="3"/>
  <c r="E100" i="3" s="1"/>
  <c r="B101" i="3"/>
  <c r="E101" i="3" s="1"/>
  <c r="B102" i="3"/>
  <c r="E102" i="3" s="1"/>
  <c r="B103" i="3"/>
  <c r="E103" i="3" s="1"/>
  <c r="B104" i="3"/>
  <c r="E104" i="3" s="1"/>
  <c r="B105" i="3"/>
  <c r="E105" i="3" s="1"/>
  <c r="B106" i="3"/>
  <c r="E106" i="3" s="1"/>
  <c r="B107" i="3"/>
  <c r="E107" i="3" s="1"/>
  <c r="B108" i="3"/>
  <c r="E108" i="3" s="1"/>
  <c r="B109" i="3"/>
  <c r="E109" i="3" s="1"/>
  <c r="B110" i="3"/>
  <c r="E110" i="3" s="1"/>
  <c r="B111" i="3"/>
  <c r="E111" i="3" s="1"/>
  <c r="B112" i="3"/>
  <c r="E112" i="3" s="1"/>
  <c r="B113" i="3"/>
  <c r="E113" i="3" s="1"/>
  <c r="B114" i="3"/>
  <c r="E114" i="3" s="1"/>
  <c r="B115" i="3"/>
  <c r="E115" i="3" s="1"/>
  <c r="B116" i="3"/>
  <c r="E116" i="3" s="1"/>
  <c r="B117" i="3"/>
  <c r="E117" i="3" s="1"/>
  <c r="B118" i="3"/>
  <c r="E118" i="3" s="1"/>
  <c r="B119" i="3"/>
  <c r="E119" i="3" s="1"/>
  <c r="B120" i="3"/>
  <c r="E120" i="3" s="1"/>
  <c r="B121" i="3"/>
  <c r="E121" i="3" s="1"/>
  <c r="B122" i="3"/>
  <c r="E122" i="3" s="1"/>
  <c r="B123" i="3"/>
  <c r="E123" i="3" s="1"/>
  <c r="B124" i="3"/>
  <c r="E124" i="3" s="1"/>
  <c r="B125" i="3"/>
  <c r="E125" i="3" s="1"/>
  <c r="B126" i="3"/>
  <c r="E126" i="3" s="1"/>
  <c r="B127" i="3"/>
  <c r="E127" i="3" s="1"/>
  <c r="B128" i="3"/>
  <c r="E128" i="3" s="1"/>
  <c r="B129" i="3"/>
  <c r="E129" i="3" s="1"/>
  <c r="B130" i="3"/>
  <c r="E130" i="3" s="1"/>
  <c r="B131" i="3"/>
  <c r="E131" i="3" s="1"/>
  <c r="B132" i="3"/>
  <c r="E132" i="3" s="1"/>
  <c r="B133" i="3"/>
  <c r="E133" i="3" s="1"/>
  <c r="B134" i="3"/>
  <c r="E134" i="3" s="1"/>
  <c r="B135" i="3"/>
  <c r="E135" i="3" s="1"/>
  <c r="B136" i="3"/>
  <c r="E136" i="3" s="1"/>
  <c r="B137" i="3"/>
  <c r="E137" i="3" s="1"/>
  <c r="B138" i="3"/>
  <c r="E138" i="3" s="1"/>
  <c r="B139" i="3"/>
  <c r="E139" i="3" s="1"/>
  <c r="B140" i="3"/>
  <c r="E140" i="3" s="1"/>
  <c r="B141" i="3"/>
  <c r="E141" i="3" s="1"/>
  <c r="B142" i="3"/>
  <c r="E142" i="3" s="1"/>
  <c r="B143" i="3"/>
  <c r="E143" i="3" s="1"/>
  <c r="B144" i="3"/>
  <c r="E144" i="3" s="1"/>
  <c r="B145" i="3"/>
  <c r="E145" i="3" s="1"/>
  <c r="B146" i="3"/>
  <c r="E146" i="3" s="1"/>
  <c r="B147" i="3"/>
  <c r="E147" i="3" s="1"/>
  <c r="B148" i="3"/>
  <c r="E148" i="3" s="1"/>
  <c r="B149" i="3"/>
  <c r="E149" i="3" s="1"/>
  <c r="B150" i="3"/>
  <c r="E150" i="3" s="1"/>
  <c r="B151" i="3"/>
  <c r="E151" i="3" s="1"/>
  <c r="B152" i="3"/>
  <c r="E152" i="3" s="1"/>
  <c r="B153" i="3"/>
  <c r="E153" i="3" s="1"/>
  <c r="B154" i="3"/>
  <c r="E154" i="3" s="1"/>
  <c r="B155" i="3"/>
  <c r="E155" i="3" s="1"/>
  <c r="B156" i="3"/>
  <c r="E156" i="3" s="1"/>
  <c r="B157" i="3"/>
  <c r="E157" i="3" s="1"/>
  <c r="B158" i="3"/>
  <c r="E158" i="3" s="1"/>
  <c r="B159" i="3"/>
  <c r="E159" i="3" s="1"/>
  <c r="B160" i="3"/>
  <c r="E160" i="3" s="1"/>
  <c r="B161" i="3"/>
  <c r="E161" i="3" s="1"/>
  <c r="B162" i="3"/>
  <c r="E162" i="3" s="1"/>
  <c r="B163" i="3"/>
  <c r="E163" i="3" s="1"/>
  <c r="B164" i="3"/>
  <c r="E164" i="3" s="1"/>
  <c r="B165" i="3"/>
  <c r="E165" i="3" s="1"/>
  <c r="B166" i="3"/>
  <c r="E166" i="3" s="1"/>
  <c r="B167" i="3"/>
  <c r="E167" i="3" s="1"/>
  <c r="B168" i="3"/>
  <c r="E168" i="3" s="1"/>
  <c r="B169" i="3"/>
  <c r="E169" i="3" s="1"/>
  <c r="B170" i="3"/>
  <c r="E170" i="3" s="1"/>
  <c r="B171" i="3"/>
  <c r="E171" i="3" s="1"/>
  <c r="B172" i="3"/>
  <c r="E172" i="3" s="1"/>
  <c r="B173" i="3"/>
  <c r="E173" i="3" s="1"/>
  <c r="B174" i="3"/>
  <c r="E174" i="3" s="1"/>
  <c r="B175" i="3"/>
  <c r="E175" i="3" s="1"/>
  <c r="B176" i="3"/>
  <c r="E176" i="3" s="1"/>
  <c r="B177" i="3"/>
  <c r="E177" i="3" s="1"/>
  <c r="B178" i="3"/>
  <c r="E178" i="3" s="1"/>
  <c r="B179" i="3"/>
  <c r="E179" i="3" s="1"/>
  <c r="B180" i="3"/>
  <c r="E180" i="3" s="1"/>
  <c r="B181" i="3"/>
  <c r="E181" i="3" s="1"/>
  <c r="B182" i="3"/>
  <c r="E182" i="3" s="1"/>
  <c r="B183" i="3"/>
  <c r="E183" i="3" s="1"/>
  <c r="B184" i="3"/>
  <c r="E184" i="3" s="1"/>
  <c r="B185" i="3"/>
  <c r="E185" i="3" s="1"/>
  <c r="B186" i="3"/>
  <c r="E186" i="3" s="1"/>
  <c r="B187" i="3"/>
  <c r="E187" i="3" s="1"/>
  <c r="B188" i="3"/>
  <c r="E188" i="3" s="1"/>
  <c r="B189" i="3"/>
  <c r="E189" i="3" s="1"/>
  <c r="B190" i="3"/>
  <c r="E190" i="3" s="1"/>
  <c r="B191" i="3"/>
  <c r="E191" i="3" s="1"/>
  <c r="B192" i="3"/>
  <c r="E192" i="3" s="1"/>
  <c r="B193" i="3"/>
  <c r="E193" i="3" s="1"/>
  <c r="B194" i="3"/>
  <c r="E194" i="3" s="1"/>
  <c r="B195" i="3"/>
  <c r="E195" i="3" s="1"/>
  <c r="B196" i="3"/>
  <c r="E196" i="3" s="1"/>
  <c r="B197" i="3"/>
  <c r="E197" i="3" s="1"/>
  <c r="B198" i="3"/>
  <c r="E198" i="3" s="1"/>
  <c r="B17" i="3"/>
  <c r="E17" i="3" s="1"/>
  <c r="B18" i="3"/>
  <c r="E18" i="3" s="1"/>
  <c r="B19" i="3"/>
  <c r="E19" i="3" s="1"/>
  <c r="B20" i="3"/>
  <c r="E20" i="3" s="1"/>
  <c r="F223" i="3" l="1"/>
  <c r="G20" i="3"/>
  <c r="F91" i="3"/>
  <c r="F379" i="3"/>
  <c r="F437" i="3"/>
  <c r="F303" i="3"/>
  <c r="F244" i="3"/>
  <c r="G272" i="3"/>
  <c r="F365" i="3"/>
  <c r="F279" i="3"/>
  <c r="F131" i="3"/>
  <c r="F84" i="3"/>
  <c r="G338" i="3"/>
  <c r="G236" i="3"/>
  <c r="F298" i="3"/>
  <c r="F270" i="3"/>
  <c r="G411" i="3"/>
  <c r="F459" i="3"/>
  <c r="F260" i="3"/>
  <c r="G396" i="3"/>
  <c r="F197" i="3"/>
  <c r="G242" i="3"/>
  <c r="F391" i="3"/>
  <c r="G160" i="3"/>
  <c r="F222" i="3"/>
  <c r="F453" i="3"/>
  <c r="G19" i="3"/>
  <c r="G449" i="3"/>
  <c r="F201" i="3"/>
  <c r="G35" i="3"/>
  <c r="G27" i="3"/>
  <c r="G332" i="3"/>
  <c r="G340" i="3"/>
  <c r="F421" i="3"/>
  <c r="F329" i="3"/>
  <c r="F232" i="3"/>
  <c r="G343" i="3"/>
  <c r="G178" i="3"/>
  <c r="F380" i="3"/>
  <c r="F352" i="3"/>
  <c r="F345" i="3"/>
  <c r="F293" i="3"/>
  <c r="F196" i="3"/>
  <c r="G219" i="3"/>
  <c r="G311" i="3"/>
  <c r="G74" i="3"/>
  <c r="G306" i="3"/>
  <c r="F353" i="3"/>
  <c r="F159" i="3"/>
  <c r="F152" i="3"/>
  <c r="F62" i="3"/>
  <c r="G382" i="3"/>
  <c r="F413" i="3"/>
  <c r="F323" i="3"/>
  <c r="F287" i="3"/>
  <c r="F207" i="3"/>
  <c r="G318" i="3"/>
  <c r="G448" i="3"/>
  <c r="F83" i="3"/>
  <c r="F375" i="3"/>
  <c r="F361" i="3"/>
  <c r="F341" i="3"/>
  <c r="F334" i="3"/>
  <c r="F68" i="3"/>
  <c r="G103" i="3"/>
  <c r="G95" i="3"/>
  <c r="G290" i="3"/>
  <c r="F333" i="3"/>
  <c r="F204" i="3"/>
  <c r="G34" i="3"/>
  <c r="G209" i="3"/>
  <c r="F237" i="3"/>
  <c r="G25" i="3"/>
  <c r="F174" i="3"/>
  <c r="F325" i="3"/>
  <c r="F111" i="3"/>
  <c r="F104" i="3"/>
  <c r="F44" i="3"/>
  <c r="G124" i="3"/>
  <c r="G327" i="3"/>
  <c r="G65" i="3"/>
  <c r="F69" i="3"/>
  <c r="F418" i="3"/>
  <c r="F390" i="3"/>
  <c r="F330" i="3"/>
  <c r="F199" i="3"/>
  <c r="F147" i="3"/>
  <c r="F132" i="3"/>
  <c r="G339" i="3"/>
  <c r="G208" i="3"/>
  <c r="G145" i="3"/>
  <c r="G203" i="3"/>
  <c r="F182" i="3"/>
  <c r="F289" i="3"/>
  <c r="F283" i="3"/>
  <c r="F247" i="3"/>
  <c r="F72" i="3"/>
  <c r="G227" i="3"/>
  <c r="G410" i="3"/>
  <c r="F367" i="3"/>
  <c r="F78" i="3"/>
  <c r="G108" i="3"/>
  <c r="G349" i="3"/>
  <c r="G156" i="3"/>
  <c r="G192" i="3"/>
  <c r="G143" i="3"/>
  <c r="F93" i="3"/>
  <c r="G213" i="3"/>
  <c r="G388" i="3"/>
  <c r="G377" i="3"/>
  <c r="G114" i="3"/>
  <c r="F238" i="3"/>
  <c r="G374" i="3"/>
  <c r="G140" i="3"/>
  <c r="G191" i="3"/>
  <c r="G355" i="3"/>
  <c r="G28" i="3"/>
  <c r="G412" i="3"/>
  <c r="F113" i="3"/>
  <c r="F85" i="3"/>
  <c r="F309" i="3"/>
  <c r="F228" i="3"/>
  <c r="F215" i="3"/>
  <c r="F164" i="3"/>
  <c r="G416" i="3"/>
  <c r="F225" i="3"/>
  <c r="G32" i="3"/>
  <c r="G130" i="3"/>
  <c r="G266" i="3"/>
  <c r="G431" i="3"/>
  <c r="G176" i="3"/>
  <c r="G428" i="3"/>
  <c r="G169" i="3"/>
  <c r="G163" i="3"/>
  <c r="G457" i="3"/>
  <c r="G302" i="3"/>
  <c r="F326" i="3"/>
  <c r="F321" i="3"/>
  <c r="F294" i="3"/>
  <c r="F136" i="3"/>
  <c r="F115" i="3"/>
  <c r="G248" i="3"/>
  <c r="G331" i="3"/>
  <c r="F33" i="3"/>
  <c r="G119" i="3"/>
  <c r="G231" i="3"/>
  <c r="G26" i="3"/>
  <c r="G241" i="3"/>
  <c r="G90" i="3"/>
  <c r="G39" i="3"/>
  <c r="G259" i="3"/>
  <c r="G420" i="3"/>
  <c r="G177" i="3"/>
  <c r="F280" i="3"/>
  <c r="G146" i="3"/>
  <c r="F218" i="3"/>
  <c r="G274" i="3"/>
  <c r="G18" i="3"/>
  <c r="G322" i="3"/>
  <c r="F429" i="3"/>
  <c r="F422" i="3"/>
  <c r="F417" i="3"/>
  <c r="F356" i="3"/>
  <c r="F307" i="3"/>
  <c r="F301" i="3"/>
  <c r="F251" i="3"/>
  <c r="F239" i="3"/>
  <c r="F175" i="3"/>
  <c r="F168" i="3"/>
  <c r="F36" i="3"/>
  <c r="G335" i="3"/>
  <c r="G151" i="3"/>
  <c r="G316" i="3"/>
  <c r="F46" i="3"/>
  <c r="F97" i="3"/>
  <c r="G189" i="3"/>
  <c r="G63" i="3"/>
  <c r="F50" i="3"/>
  <c r="F234" i="3"/>
  <c r="F426" i="3"/>
  <c r="G253" i="3"/>
  <c r="F45" i="3"/>
  <c r="F138" i="3"/>
  <c r="G273" i="3"/>
  <c r="G243" i="3"/>
  <c r="G98" i="3"/>
  <c r="G55" i="3"/>
  <c r="G47" i="3"/>
  <c r="G76" i="3"/>
  <c r="F102" i="3"/>
  <c r="G162" i="3"/>
  <c r="G342" i="3"/>
  <c r="G183" i="3"/>
  <c r="G315" i="3"/>
  <c r="G336" i="3"/>
  <c r="G460" i="3"/>
  <c r="F54" i="3"/>
  <c r="F433" i="3"/>
  <c r="F360" i="3"/>
  <c r="F337" i="3"/>
  <c r="F310" i="3"/>
  <c r="F299" i="3"/>
  <c r="F269" i="3"/>
  <c r="F255" i="3"/>
  <c r="F212" i="3"/>
  <c r="F179" i="3"/>
  <c r="F127" i="3"/>
  <c r="F120" i="3"/>
  <c r="F100" i="3"/>
  <c r="G359" i="3"/>
  <c r="F31" i="3"/>
  <c r="G346" i="3"/>
  <c r="G399" i="3"/>
  <c r="G348" i="3"/>
  <c r="F29" i="3"/>
  <c r="F81" i="3"/>
  <c r="G121" i="3"/>
  <c r="F161" i="3"/>
  <c r="F193" i="3"/>
  <c r="F23" i="3"/>
  <c r="G64" i="3"/>
  <c r="G82" i="3"/>
  <c r="F118" i="3"/>
  <c r="F150" i="3"/>
  <c r="F190" i="3"/>
  <c r="G258" i="3"/>
  <c r="G378" i="3"/>
  <c r="F393" i="3"/>
  <c r="G414" i="3"/>
  <c r="G180" i="3"/>
  <c r="F404" i="3"/>
  <c r="F328" i="3"/>
  <c r="F324" i="3"/>
  <c r="F92" i="3"/>
  <c r="G61" i="3"/>
  <c r="F142" i="3"/>
  <c r="G424" i="3"/>
  <c r="G369" i="3"/>
  <c r="G172" i="3"/>
  <c r="G22" i="3"/>
  <c r="G407" i="3"/>
  <c r="G376" i="3"/>
  <c r="G96" i="3"/>
  <c r="G56" i="3"/>
  <c r="G167" i="3"/>
  <c r="G264" i="3"/>
  <c r="G444" i="3"/>
  <c r="F41" i="3"/>
  <c r="F89" i="3"/>
  <c r="G129" i="3"/>
  <c r="G233" i="3"/>
  <c r="G344" i="3"/>
  <c r="G139" i="3"/>
  <c r="G401" i="3"/>
  <c r="F198" i="3"/>
  <c r="G135" i="3"/>
  <c r="G363" i="3"/>
  <c r="G53" i="3"/>
  <c r="G153" i="3"/>
  <c r="G436" i="3"/>
  <c r="G389" i="3"/>
  <c r="F194" i="3"/>
  <c r="G88" i="3"/>
  <c r="G419" i="3"/>
  <c r="G99" i="3"/>
  <c r="G297" i="3"/>
  <c r="G405" i="3"/>
  <c r="G58" i="3"/>
  <c r="F134" i="3"/>
  <c r="F166" i="3"/>
  <c r="G286" i="3"/>
  <c r="F288" i="3"/>
  <c r="G148" i="3"/>
  <c r="F445" i="3"/>
  <c r="F425" i="3"/>
  <c r="F408" i="3"/>
  <c r="F370" i="3"/>
  <c r="F364" i="3"/>
  <c r="F271" i="3"/>
  <c r="F265" i="3"/>
  <c r="F240" i="3"/>
  <c r="F235" i="3"/>
  <c r="F211" i="3"/>
  <c r="F200" i="3"/>
  <c r="F195" i="3"/>
  <c r="F116" i="3"/>
  <c r="F304" i="3"/>
  <c r="G304" i="3"/>
  <c r="G155" i="3"/>
  <c r="G381" i="3"/>
  <c r="F423" i="3"/>
  <c r="G423" i="3"/>
  <c r="F387" i="3"/>
  <c r="G387" i="3"/>
  <c r="F257" i="3"/>
  <c r="G257" i="3"/>
  <c r="F386" i="3"/>
  <c r="G386" i="3"/>
  <c r="F165" i="3"/>
  <c r="G165" i="3"/>
  <c r="F133" i="3"/>
  <c r="G133" i="3"/>
  <c r="F101" i="3"/>
  <c r="G101" i="3"/>
  <c r="F87" i="3"/>
  <c r="G87" i="3"/>
  <c r="F59" i="3"/>
  <c r="G59" i="3"/>
  <c r="F51" i="3"/>
  <c r="G51" i="3"/>
  <c r="F441" i="3"/>
  <c r="G441" i="3"/>
  <c r="F373" i="3"/>
  <c r="G373" i="3"/>
  <c r="F171" i="3"/>
  <c r="G171" i="3"/>
  <c r="F107" i="3"/>
  <c r="G107" i="3"/>
  <c r="G86" i="3"/>
  <c r="F86" i="3"/>
  <c r="F66" i="3"/>
  <c r="G66" i="3"/>
  <c r="F305" i="3"/>
  <c r="G305" i="3"/>
  <c r="F300" i="3"/>
  <c r="G300" i="3"/>
  <c r="F252" i="3"/>
  <c r="G252" i="3"/>
  <c r="G217" i="3"/>
  <c r="F217" i="3"/>
  <c r="G38" i="3"/>
  <c r="F38" i="3"/>
  <c r="F357" i="3"/>
  <c r="G357" i="3"/>
  <c r="F128" i="3"/>
  <c r="G128" i="3"/>
  <c r="F52" i="3"/>
  <c r="G52" i="3"/>
  <c r="G37" i="3"/>
  <c r="F37" i="3"/>
  <c r="G446" i="3"/>
  <c r="G263" i="3"/>
  <c r="F206" i="3"/>
  <c r="F447" i="3"/>
  <c r="G447" i="3"/>
  <c r="F123" i="3"/>
  <c r="G123" i="3"/>
  <c r="F216" i="3"/>
  <c r="G216" i="3"/>
  <c r="F205" i="3"/>
  <c r="G205" i="3"/>
  <c r="F291" i="3"/>
  <c r="G291" i="3"/>
  <c r="F144" i="3"/>
  <c r="G144" i="3"/>
  <c r="F112" i="3"/>
  <c r="G112" i="3"/>
  <c r="G415" i="3"/>
  <c r="F295" i="3"/>
  <c r="G181" i="3"/>
  <c r="F181" i="3"/>
  <c r="F149" i="3"/>
  <c r="G149" i="3"/>
  <c r="F117" i="3"/>
  <c r="G117" i="3"/>
  <c r="G105" i="3"/>
  <c r="F210" i="3"/>
  <c r="G71" i="3"/>
  <c r="F77" i="3"/>
  <c r="G137" i="3"/>
  <c r="G221" i="3"/>
  <c r="F42" i="3"/>
  <c r="F186" i="3"/>
  <c r="F214" i="3"/>
  <c r="G254" i="3"/>
  <c r="F278" i="3"/>
  <c r="F320" i="3"/>
  <c r="F400" i="3"/>
  <c r="F40" i="3"/>
  <c r="G452" i="3"/>
  <c r="F250" i="3"/>
  <c r="G173" i="3"/>
  <c r="F49" i="3"/>
  <c r="F109" i="3"/>
  <c r="F185" i="3"/>
  <c r="G350" i="3"/>
  <c r="G383" i="3"/>
  <c r="F57" i="3"/>
  <c r="F141" i="3"/>
  <c r="F351" i="3"/>
  <c r="G276" i="3"/>
  <c r="F70" i="3"/>
  <c r="F458" i="3"/>
  <c r="G458" i="3"/>
  <c r="F230" i="3"/>
  <c r="G230" i="3"/>
  <c r="F67" i="3"/>
  <c r="G366" i="3"/>
  <c r="G354" i="3"/>
  <c r="F430" i="3"/>
  <c r="G430" i="3"/>
  <c r="F394" i="3"/>
  <c r="G394" i="3"/>
  <c r="F224" i="3"/>
  <c r="G224" i="3"/>
  <c r="F267" i="3"/>
  <c r="G267" i="3"/>
  <c r="F262" i="3"/>
  <c r="G262" i="3"/>
  <c r="G24" i="3"/>
  <c r="F170" i="3"/>
  <c r="F261" i="3"/>
  <c r="G261" i="3"/>
  <c r="G347" i="3"/>
  <c r="F256" i="3"/>
  <c r="G402" i="3"/>
  <c r="G443" i="3"/>
  <c r="F443" i="3"/>
  <c r="G451" i="3"/>
  <c r="F17" i="3"/>
  <c r="F73" i="3"/>
  <c r="F245" i="3"/>
  <c r="G312" i="3"/>
  <c r="F126" i="3"/>
  <c r="F442" i="3"/>
  <c r="G442" i="3"/>
  <c r="F406" i="3"/>
  <c r="G406" i="3"/>
  <c r="G314" i="3"/>
  <c r="F314" i="3"/>
  <c r="G455" i="3"/>
  <c r="G60" i="3"/>
  <c r="F21" i="3"/>
  <c r="F125" i="3"/>
  <c r="F229" i="3"/>
  <c r="G75" i="3"/>
  <c r="G184" i="3"/>
  <c r="G80" i="3"/>
  <c r="F154" i="3"/>
  <c r="F202" i="3"/>
  <c r="G226" i="3"/>
  <c r="G372" i="3"/>
  <c r="F454" i="3"/>
  <c r="G454" i="3"/>
  <c r="F435" i="3"/>
  <c r="G435" i="3"/>
  <c r="F392" i="3"/>
  <c r="G368" i="3"/>
  <c r="F368" i="3"/>
  <c r="F313" i="3"/>
  <c r="G313" i="3"/>
  <c r="F308" i="3"/>
  <c r="F296" i="3"/>
  <c r="F292" i="3"/>
  <c r="F275" i="3"/>
  <c r="G275" i="3"/>
  <c r="F220" i="3"/>
  <c r="G220" i="3"/>
  <c r="F48" i="3"/>
  <c r="G48" i="3"/>
  <c r="F246" i="3"/>
  <c r="G246" i="3"/>
  <c r="F438" i="3"/>
  <c r="G438" i="3"/>
  <c r="F385" i="3"/>
  <c r="G385" i="3"/>
  <c r="F187" i="3"/>
  <c r="G187" i="3"/>
  <c r="G439" i="3"/>
  <c r="G317" i="3"/>
  <c r="F79" i="3"/>
  <c r="F450" i="3"/>
  <c r="G450" i="3"/>
  <c r="G285" i="3"/>
  <c r="G409" i="3"/>
  <c r="F30" i="3"/>
  <c r="F94" i="3"/>
  <c r="F122" i="3"/>
  <c r="G284" i="3"/>
  <c r="F106" i="3"/>
  <c r="F158" i="3"/>
  <c r="G43" i="3"/>
  <c r="F434" i="3"/>
  <c r="G434" i="3"/>
  <c r="F398" i="3"/>
  <c r="G398" i="3"/>
  <c r="F281" i="3"/>
  <c r="G281" i="3"/>
  <c r="G371" i="3"/>
  <c r="G384" i="3"/>
  <c r="F157" i="3"/>
  <c r="F110" i="3"/>
  <c r="G358" i="3"/>
  <c r="F427" i="3"/>
  <c r="G427" i="3"/>
  <c r="F397" i="3"/>
  <c r="G397" i="3"/>
  <c r="F362" i="3"/>
  <c r="G319" i="3"/>
  <c r="G395" i="3"/>
  <c r="G456" i="3"/>
  <c r="G188" i="3"/>
  <c r="G277" i="3"/>
  <c r="F440" i="3"/>
  <c r="F432" i="3"/>
  <c r="F403" i="3"/>
  <c r="F282" i="3"/>
  <c r="F268" i="3"/>
  <c r="F249" i="3"/>
</calcChain>
</file>

<file path=xl/sharedStrings.xml><?xml version="1.0" encoding="utf-8"?>
<sst xmlns="http://schemas.openxmlformats.org/spreadsheetml/2006/main" count="111" uniqueCount="89">
  <si>
    <t>Ref</t>
  </si>
  <si>
    <t>Date</t>
  </si>
  <si>
    <t>Entrée</t>
  </si>
  <si>
    <t>Sortie</t>
  </si>
  <si>
    <t>Entrées</t>
  </si>
  <si>
    <t>Sorties</t>
  </si>
  <si>
    <t>Stock initial</t>
  </si>
  <si>
    <t>Stock Final</t>
  </si>
  <si>
    <t>Article</t>
  </si>
  <si>
    <t>Article 1</t>
  </si>
  <si>
    <t>Article 2</t>
  </si>
  <si>
    <t>Article 3</t>
  </si>
  <si>
    <t>Article 4</t>
  </si>
  <si>
    <t>Article 5</t>
  </si>
  <si>
    <t>Article 6</t>
  </si>
  <si>
    <t>Article 7</t>
  </si>
  <si>
    <t>Produit 1</t>
  </si>
  <si>
    <t>Produit 2</t>
  </si>
  <si>
    <t>1/18</t>
  </si>
  <si>
    <t>2/18</t>
  </si>
  <si>
    <t>3/18</t>
  </si>
  <si>
    <t>4/18</t>
  </si>
  <si>
    <t>5/18</t>
  </si>
  <si>
    <t>6/18</t>
  </si>
  <si>
    <t>7/18</t>
  </si>
  <si>
    <t>01/18</t>
  </si>
  <si>
    <t>02/18</t>
  </si>
  <si>
    <t>Nom</t>
  </si>
  <si>
    <t>Ville</t>
  </si>
  <si>
    <t>Email</t>
  </si>
  <si>
    <t/>
  </si>
  <si>
    <t>Téléphone</t>
  </si>
  <si>
    <t>Adresse</t>
  </si>
  <si>
    <t>Cp</t>
  </si>
  <si>
    <t>N° de client</t>
  </si>
  <si>
    <t>hihoihiohioh</t>
  </si>
  <si>
    <t>dgdsgsgsg</t>
  </si>
  <si>
    <t>sgsgsgs</t>
  </si>
  <si>
    <t>sdgsg</t>
  </si>
  <si>
    <t>sgsgsgsdgs</t>
  </si>
  <si>
    <t>sgsgsdgsdg</t>
  </si>
  <si>
    <t>sgsdgggsdg</t>
  </si>
  <si>
    <t>fisjfsjfiq</t>
  </si>
  <si>
    <t>qfjqjqsjsq</t>
  </si>
  <si>
    <t>qnqisqsicqsc</t>
  </si>
  <si>
    <t>qscqc</t>
  </si>
  <si>
    <t>qscscqscqc</t>
  </si>
  <si>
    <t>dhttrrrt</t>
  </si>
  <si>
    <t>thtfhdhdhd</t>
  </si>
  <si>
    <t>sgsdvsdvsdv</t>
  </si>
  <si>
    <t>svsvdvdv</t>
  </si>
  <si>
    <t>sdvdsvdvth</t>
  </si>
  <si>
    <t>trhtrhh</t>
  </si>
  <si>
    <t>trhtrhtrhth</t>
  </si>
  <si>
    <t>rthtrhhth</t>
  </si>
  <si>
    <t>trhtrhtrhtrhrth</t>
  </si>
  <si>
    <t>ggsggsgs</t>
  </si>
  <si>
    <t>sgsgsgsd</t>
  </si>
  <si>
    <t>sdgdgdsgsd</t>
  </si>
  <si>
    <t>sddgdgdgsd</t>
  </si>
  <si>
    <t>sgsdsgsgsg</t>
  </si>
  <si>
    <t>sgsdgsdgggs</t>
  </si>
  <si>
    <t>Genre</t>
  </si>
  <si>
    <t>Commentaire</t>
  </si>
  <si>
    <t>Prénom</t>
  </si>
  <si>
    <t>Colonne1</t>
  </si>
  <si>
    <t>Colonne2</t>
  </si>
  <si>
    <t>Colonne3</t>
  </si>
  <si>
    <t>Colonne4</t>
  </si>
  <si>
    <t>30</t>
  </si>
  <si>
    <t>10</t>
  </si>
  <si>
    <t>M</t>
  </si>
  <si>
    <t>fdsfdssdfds</t>
  </si>
  <si>
    <t>dfsff</t>
  </si>
  <si>
    <t>dfsdfsf</t>
  </si>
  <si>
    <t>dfdsf</t>
  </si>
  <si>
    <t>fdsfdsf</t>
  </si>
  <si>
    <t>dfsfsdf</t>
  </si>
  <si>
    <t>fdsfdsfsdf</t>
  </si>
  <si>
    <t>gus</t>
  </si>
  <si>
    <t>fred</t>
  </si>
  <si>
    <t>nord</t>
  </si>
  <si>
    <t>5896</t>
  </si>
  <si>
    <t>milan</t>
  </si>
  <si>
    <t>071669485</t>
  </si>
  <si>
    <t>moi@gmail.com</t>
  </si>
  <si>
    <t>bravo</t>
  </si>
  <si>
    <t>Mme</t>
  </si>
  <si>
    <t>Mlle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</si>
</sst>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3" borderId="0" applyNumberFormat="0" applyBorder="0" applyAlignment="0" applyProtection="0"/>
  </cellStyleXfs>
  <cellXfs count="24">
    <xf numFmtId="0" fontId="0" fillId="0" borderId="0" xfId="0"/>
    <xf numFmtId="0" fontId="3" fillId="3" borderId="0" xfId="2"/>
    <xf numFmtId="0" fontId="0" fillId="0" borderId="0" xfId="0" applyAlignment="1">
      <alignment horizontal="center"/>
    </xf>
    <xf numFmtId="0" fontId="3" fillId="3" borderId="0" xfId="2" applyProtection="1">
      <protection locked="0"/>
    </xf>
    <xf numFmtId="0" fontId="2" fillId="0" borderId="0" xfId="1" applyAlignment="1">
      <alignment horizontal="center"/>
    </xf>
    <xf numFmtId="0" fontId="3" fillId="2" borderId="0" xfId="2" applyFill="1" applyProtection="1">
      <protection locked="0"/>
    </xf>
    <xf numFmtId="49" fontId="0" fillId="0" borderId="0" xfId="0" applyNumberFormat="1" applyAlignment="1">
      <alignment horizontal="center"/>
    </xf>
    <xf numFmtId="0" fontId="3" fillId="2" borderId="0" xfId="2" applyFill="1" applyAlignment="1" applyProtection="1">
      <alignment horizontal="right" vertical="center"/>
      <protection locked="0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3" borderId="0" xfId="2" applyAlignment="1" applyProtection="1">
      <alignment horizontal="right"/>
      <protection locked="0"/>
    </xf>
    <xf numFmtId="0" fontId="3" fillId="3" borderId="0" xfId="2" applyAlignment="1">
      <alignment horizontal="right"/>
    </xf>
    <xf numFmtId="0" fontId="1" fillId="4" borderId="0" xfId="0" applyFont="1" applyFill="1" applyBorder="1" applyAlignment="1" applyProtection="1">
      <alignment horizontal="right" vertical="center"/>
      <protection locked="0"/>
    </xf>
    <xf numFmtId="0" fontId="3" fillId="3" borderId="0" xfId="2" applyAlignment="1" applyProtection="1">
      <alignment horizontal="right" vertical="center"/>
      <protection locked="0"/>
    </xf>
    <xf numFmtId="0" fontId="3" fillId="3" borderId="0" xfId="2" applyAlignment="1">
      <alignment horizontal="right" vertical="center"/>
    </xf>
    <xf numFmtId="0" fontId="0" fillId="0" borderId="0" xfId="0" applyAlignment="1">
      <alignment horizontal="right"/>
    </xf>
    <xf numFmtId="0" fontId="3" fillId="3" borderId="0" xfId="2" applyAlignment="1">
      <alignment vertical="center"/>
    </xf>
    <xf numFmtId="49" fontId="0" fillId="0" borderId="0" xfId="0" applyNumberFormat="1"/>
    <xf numFmtId="49" fontId="0" fillId="0" borderId="0" xfId="0" applyNumberFormat="1" applyAlignment="1">
      <alignment horizontal="right"/>
    </xf>
    <xf numFmtId="0" fontId="4" fillId="3" borderId="0" xfId="2" applyFont="1" applyProtection="1">
      <protection locked="0"/>
    </xf>
    <xf numFmtId="49" fontId="0" fillId="0" borderId="0" xfId="0" applyNumberFormat="1" applyFill="1" applyAlignment="1">
      <alignment horizontal="center"/>
    </xf>
    <xf numFmtId="49" fontId="0" fillId="0" borderId="0" xfId="0" applyNumberFormat="1" applyFill="1" applyAlignment="1">
      <alignment horizontal="right"/>
    </xf>
    <xf numFmtId="49" fontId="0" fillId="0" borderId="1" xfId="0" applyNumberFormat="1" applyFill="1" applyBorder="1"/>
    <xf numFmtId="49" fontId="0" fillId="0" borderId="0" xfId="0" applyNumberFormat="1" applyFill="1"/>
  </cellXfs>
  <cellStyles count="3">
    <cellStyle name="60 % - Accent5" xfId="2" builtinId="48"/>
    <cellStyle name="Lien hypertexte" xfId="1" builtinId="8"/>
    <cellStyle name="Normal" xfId="0" builtinId="0"/>
  </cellStyles>
  <dxfs count="35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alignment horizontal="center" vertical="bottom" textRotation="0" wrapText="0" indent="0" justifyLastLine="0" shrinkToFit="0" readingOrder="0"/>
    </dxf>
    <dxf>
      <numFmt numFmtId="30" formatCode="@"/>
    </dxf>
    <dxf>
      <border outline="0">
        <top style="medium">
          <color theme="1"/>
        </top>
      </border>
    </dxf>
    <dxf>
      <numFmt numFmtId="30" formatCode="@"/>
    </dxf>
    <dxf>
      <border outline="0">
        <bottom style="medium">
          <color theme="1"/>
        </bottom>
      </border>
    </dxf>
    <dxf>
      <numFmt numFmtId="30" formatCode="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</dxf>
    <dxf>
      <numFmt numFmtId="30" formatCode="@"/>
      <alignment horizontal="right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numFmt numFmtId="19" formatCode="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B4C2"/>
      <color rgb="FF0D82E3"/>
      <color rgb="FF9966FF"/>
      <color rgb="FF66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369092</xdr:colOff>
      <xdr:row>14</xdr:row>
      <xdr:rowOff>19050</xdr:rowOff>
    </xdr:from>
    <xdr:to>
      <xdr:col>4</xdr:col>
      <xdr:colOff>1331116</xdr:colOff>
      <xdr:row>18</xdr:row>
      <xdr:rowOff>59530</xdr:rowOff>
    </xdr:to>
    <xdr:sp macro="[0]!claviersortie" textlink="">
      <xdr:nvSpPr>
        <xdr:cNvPr id="31" name="Rectangle à coins arrondis 30"/>
        <xdr:cNvSpPr/>
      </xdr:nvSpPr>
      <xdr:spPr>
        <a:xfrm>
          <a:off x="369092" y="3614738"/>
          <a:ext cx="4010024" cy="802480"/>
        </a:xfrm>
        <a:prstGeom prst="roundRect">
          <a:avLst/>
        </a:prstGeom>
        <a:gradFill flip="none" rotWithShape="1">
          <a:gsLst>
            <a:gs pos="0">
              <a:schemeClr val="accent4">
                <a:shade val="30000"/>
                <a:satMod val="115000"/>
              </a:schemeClr>
            </a:gs>
            <a:gs pos="50000">
              <a:schemeClr val="accent4">
                <a:shade val="67500"/>
                <a:satMod val="115000"/>
              </a:schemeClr>
            </a:gs>
            <a:gs pos="100000">
              <a:schemeClr val="accent4">
                <a:shade val="100000"/>
                <a:satMod val="115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Nouvelle</a:t>
          </a:r>
          <a:r>
            <a:rPr lang="fr-BE" sz="3200" b="1" baseline="0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</a:t>
          </a:r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Vente</a:t>
          </a:r>
        </a:p>
      </xdr:txBody>
    </xdr:sp>
    <xdr:clientData/>
  </xdr:twoCellAnchor>
  <xdr:twoCellAnchor>
    <xdr:from>
      <xdr:col>0</xdr:col>
      <xdr:colOff>390525</xdr:colOff>
      <xdr:row>19</xdr:row>
      <xdr:rowOff>133350</xdr:rowOff>
    </xdr:from>
    <xdr:to>
      <xdr:col>4</xdr:col>
      <xdr:colOff>1333500</xdr:colOff>
      <xdr:row>23</xdr:row>
      <xdr:rowOff>123825</xdr:rowOff>
    </xdr:to>
    <xdr:sp macro="[0]!clavierentree" textlink="">
      <xdr:nvSpPr>
        <xdr:cNvPr id="36" name="Rectangle à coins arrondis 35"/>
        <xdr:cNvSpPr/>
      </xdr:nvSpPr>
      <xdr:spPr>
        <a:xfrm>
          <a:off x="390525" y="4514850"/>
          <a:ext cx="3990975" cy="752475"/>
        </a:xfrm>
        <a:prstGeom prst="roundRect">
          <a:avLst/>
        </a:prstGeom>
        <a:gradFill flip="none" rotWithShape="1">
          <a:gsLst>
            <a:gs pos="0">
              <a:schemeClr val="bg2">
                <a:lumMod val="90000"/>
                <a:shade val="30000"/>
                <a:satMod val="115000"/>
              </a:schemeClr>
            </a:gs>
            <a:gs pos="50000">
              <a:schemeClr val="bg2">
                <a:lumMod val="90000"/>
                <a:shade val="67500"/>
                <a:satMod val="115000"/>
              </a:schemeClr>
            </a:gs>
            <a:gs pos="100000">
              <a:schemeClr val="bg2">
                <a:lumMod val="90000"/>
                <a:shade val="100000"/>
                <a:satMod val="115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Nouvelle entrée</a:t>
          </a:r>
        </a:p>
      </xdr:txBody>
    </xdr:sp>
    <xdr:clientData/>
  </xdr:twoCellAnchor>
  <xdr:twoCellAnchor>
    <xdr:from>
      <xdr:col>9</xdr:col>
      <xdr:colOff>361950</xdr:colOff>
      <xdr:row>17</xdr:row>
      <xdr:rowOff>123825</xdr:rowOff>
    </xdr:from>
    <xdr:to>
      <xdr:col>10</xdr:col>
      <xdr:colOff>381000</xdr:colOff>
      <xdr:row>21</xdr:row>
      <xdr:rowOff>76200</xdr:rowOff>
    </xdr:to>
    <xdr:sp macro="[0]!chiffe4" textlink="">
      <xdr:nvSpPr>
        <xdr:cNvPr id="20" name="Rectangle à coins arrondis 19"/>
        <xdr:cNvSpPr/>
      </xdr:nvSpPr>
      <xdr:spPr>
        <a:xfrm>
          <a:off x="8039100" y="4124325"/>
          <a:ext cx="800100" cy="714375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4</a:t>
          </a:r>
        </a:p>
      </xdr:txBody>
    </xdr:sp>
    <xdr:clientData/>
  </xdr:twoCellAnchor>
  <xdr:twoCellAnchor>
    <xdr:from>
      <xdr:col>10</xdr:col>
      <xdr:colOff>657225</xdr:colOff>
      <xdr:row>17</xdr:row>
      <xdr:rowOff>123825</xdr:rowOff>
    </xdr:from>
    <xdr:to>
      <xdr:col>11</xdr:col>
      <xdr:colOff>695325</xdr:colOff>
      <xdr:row>21</xdr:row>
      <xdr:rowOff>76200</xdr:rowOff>
    </xdr:to>
    <xdr:sp macro="[0]!chiffe5" textlink="">
      <xdr:nvSpPr>
        <xdr:cNvPr id="21" name="Rectangle à coins arrondis 20"/>
        <xdr:cNvSpPr/>
      </xdr:nvSpPr>
      <xdr:spPr>
        <a:xfrm>
          <a:off x="9115425" y="4124325"/>
          <a:ext cx="800100" cy="714375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5</a:t>
          </a:r>
        </a:p>
      </xdr:txBody>
    </xdr:sp>
    <xdr:clientData/>
  </xdr:twoCellAnchor>
  <xdr:twoCellAnchor>
    <xdr:from>
      <xdr:col>12</xdr:col>
      <xdr:colOff>200025</xdr:colOff>
      <xdr:row>17</xdr:row>
      <xdr:rowOff>123825</xdr:rowOff>
    </xdr:from>
    <xdr:to>
      <xdr:col>13</xdr:col>
      <xdr:colOff>238125</xdr:colOff>
      <xdr:row>21</xdr:row>
      <xdr:rowOff>76200</xdr:rowOff>
    </xdr:to>
    <xdr:sp macro="[0]!chiffe6" textlink="">
      <xdr:nvSpPr>
        <xdr:cNvPr id="22" name="Rectangle à coins arrondis 21"/>
        <xdr:cNvSpPr/>
      </xdr:nvSpPr>
      <xdr:spPr>
        <a:xfrm>
          <a:off x="10182225" y="4124325"/>
          <a:ext cx="800100" cy="714375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6</a:t>
          </a:r>
        </a:p>
      </xdr:txBody>
    </xdr:sp>
    <xdr:clientData/>
  </xdr:twoCellAnchor>
  <xdr:twoCellAnchor>
    <xdr:from>
      <xdr:col>9</xdr:col>
      <xdr:colOff>371475</xdr:colOff>
      <xdr:row>22</xdr:row>
      <xdr:rowOff>95249</xdr:rowOff>
    </xdr:from>
    <xdr:to>
      <xdr:col>10</xdr:col>
      <xdr:colOff>390525</xdr:colOff>
      <xdr:row>26</xdr:row>
      <xdr:rowOff>47624</xdr:rowOff>
    </xdr:to>
    <xdr:sp macro="[0]!chiffe1" textlink="">
      <xdr:nvSpPr>
        <xdr:cNvPr id="23" name="Rectangle à coins arrondis 22"/>
        <xdr:cNvSpPr/>
      </xdr:nvSpPr>
      <xdr:spPr>
        <a:xfrm>
          <a:off x="8048625" y="5048249"/>
          <a:ext cx="800100" cy="714375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1</a:t>
          </a:r>
        </a:p>
      </xdr:txBody>
    </xdr:sp>
    <xdr:clientData/>
  </xdr:twoCellAnchor>
  <xdr:twoCellAnchor>
    <xdr:from>
      <xdr:col>10</xdr:col>
      <xdr:colOff>659607</xdr:colOff>
      <xdr:row>22</xdr:row>
      <xdr:rowOff>85724</xdr:rowOff>
    </xdr:from>
    <xdr:to>
      <xdr:col>11</xdr:col>
      <xdr:colOff>697707</xdr:colOff>
      <xdr:row>26</xdr:row>
      <xdr:rowOff>47625</xdr:rowOff>
    </xdr:to>
    <xdr:sp macro="[0]!chiffre2" textlink="">
      <xdr:nvSpPr>
        <xdr:cNvPr id="24" name="Rectangle à coins arrondis 23"/>
        <xdr:cNvSpPr/>
      </xdr:nvSpPr>
      <xdr:spPr>
        <a:xfrm>
          <a:off x="9136857" y="5395912"/>
          <a:ext cx="800100" cy="723901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2</a:t>
          </a:r>
        </a:p>
      </xdr:txBody>
    </xdr:sp>
    <xdr:clientData/>
  </xdr:twoCellAnchor>
  <xdr:twoCellAnchor>
    <xdr:from>
      <xdr:col>9</xdr:col>
      <xdr:colOff>342900</xdr:colOff>
      <xdr:row>27</xdr:row>
      <xdr:rowOff>85725</xdr:rowOff>
    </xdr:from>
    <xdr:to>
      <xdr:col>11</xdr:col>
      <xdr:colOff>666750</xdr:colOff>
      <xdr:row>31</xdr:row>
      <xdr:rowOff>47625</xdr:rowOff>
    </xdr:to>
    <xdr:sp macro="[0]!chiffe0" textlink="">
      <xdr:nvSpPr>
        <xdr:cNvPr id="25" name="Rectangle à coins arrondis 24"/>
        <xdr:cNvSpPr/>
      </xdr:nvSpPr>
      <xdr:spPr>
        <a:xfrm>
          <a:off x="8034338" y="6348413"/>
          <a:ext cx="1871662" cy="723900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0</a:t>
          </a:r>
        </a:p>
      </xdr:txBody>
    </xdr:sp>
    <xdr:clientData/>
  </xdr:twoCellAnchor>
  <xdr:twoCellAnchor>
    <xdr:from>
      <xdr:col>9</xdr:col>
      <xdr:colOff>326230</xdr:colOff>
      <xdr:row>12</xdr:row>
      <xdr:rowOff>130970</xdr:rowOff>
    </xdr:from>
    <xdr:to>
      <xdr:col>10</xdr:col>
      <xdr:colOff>345280</xdr:colOff>
      <xdr:row>16</xdr:row>
      <xdr:rowOff>107158</xdr:rowOff>
    </xdr:to>
    <xdr:sp macro="" textlink="">
      <xdr:nvSpPr>
        <xdr:cNvPr id="26" name="Rectangle à coins arrondis 25"/>
        <xdr:cNvSpPr/>
      </xdr:nvSpPr>
      <xdr:spPr>
        <a:xfrm>
          <a:off x="8017668" y="3345658"/>
          <a:ext cx="804862" cy="738188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7</a:t>
          </a:r>
        </a:p>
      </xdr:txBody>
    </xdr:sp>
    <xdr:clientData/>
  </xdr:twoCellAnchor>
  <xdr:twoCellAnchor>
    <xdr:from>
      <xdr:col>10</xdr:col>
      <xdr:colOff>590550</xdr:colOff>
      <xdr:row>12</xdr:row>
      <xdr:rowOff>142873</xdr:rowOff>
    </xdr:from>
    <xdr:to>
      <xdr:col>11</xdr:col>
      <xdr:colOff>628650</xdr:colOff>
      <xdr:row>16</xdr:row>
      <xdr:rowOff>107155</xdr:rowOff>
    </xdr:to>
    <xdr:sp macro="" textlink="">
      <xdr:nvSpPr>
        <xdr:cNvPr id="27" name="Rectangle à coins arrondis 26"/>
        <xdr:cNvSpPr/>
      </xdr:nvSpPr>
      <xdr:spPr>
        <a:xfrm>
          <a:off x="9067800" y="3357561"/>
          <a:ext cx="800100" cy="726282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8</a:t>
          </a:r>
        </a:p>
      </xdr:txBody>
    </xdr:sp>
    <xdr:clientData/>
  </xdr:twoCellAnchor>
  <xdr:twoCellAnchor>
    <xdr:from>
      <xdr:col>12</xdr:col>
      <xdr:colOff>192881</xdr:colOff>
      <xdr:row>12</xdr:row>
      <xdr:rowOff>142876</xdr:rowOff>
    </xdr:from>
    <xdr:to>
      <xdr:col>13</xdr:col>
      <xdr:colOff>230981</xdr:colOff>
      <xdr:row>16</xdr:row>
      <xdr:rowOff>107158</xdr:rowOff>
    </xdr:to>
    <xdr:sp macro="" textlink="">
      <xdr:nvSpPr>
        <xdr:cNvPr id="28" name="Rectangle à coins arrondis 27"/>
        <xdr:cNvSpPr/>
      </xdr:nvSpPr>
      <xdr:spPr>
        <a:xfrm>
          <a:off x="10194131" y="3357564"/>
          <a:ext cx="800100" cy="726282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9</a:t>
          </a:r>
        </a:p>
      </xdr:txBody>
    </xdr:sp>
    <xdr:clientData/>
  </xdr:twoCellAnchor>
  <xdr:twoCellAnchor>
    <xdr:from>
      <xdr:col>12</xdr:col>
      <xdr:colOff>202406</xdr:colOff>
      <xdr:row>22</xdr:row>
      <xdr:rowOff>85725</xdr:rowOff>
    </xdr:from>
    <xdr:to>
      <xdr:col>13</xdr:col>
      <xdr:colOff>240506</xdr:colOff>
      <xdr:row>26</xdr:row>
      <xdr:rowOff>47625</xdr:rowOff>
    </xdr:to>
    <xdr:sp macro="[0]!chiffe3" textlink="">
      <xdr:nvSpPr>
        <xdr:cNvPr id="29" name="Rectangle à coins arrondis 28"/>
        <xdr:cNvSpPr/>
      </xdr:nvSpPr>
      <xdr:spPr>
        <a:xfrm>
          <a:off x="10203656" y="5395913"/>
          <a:ext cx="800100" cy="723900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3</a:t>
          </a:r>
        </a:p>
      </xdr:txBody>
    </xdr:sp>
    <xdr:clientData/>
  </xdr:twoCellAnchor>
  <xdr:twoCellAnchor>
    <xdr:from>
      <xdr:col>12</xdr:col>
      <xdr:colOff>207168</xdr:colOff>
      <xdr:row>27</xdr:row>
      <xdr:rowOff>76200</xdr:rowOff>
    </xdr:from>
    <xdr:to>
      <xdr:col>13</xdr:col>
      <xdr:colOff>245268</xdr:colOff>
      <xdr:row>31</xdr:row>
      <xdr:rowOff>57150</xdr:rowOff>
    </xdr:to>
    <xdr:sp macro="" textlink="">
      <xdr:nvSpPr>
        <xdr:cNvPr id="32" name="Rectangle à coins arrondis 31"/>
        <xdr:cNvSpPr/>
      </xdr:nvSpPr>
      <xdr:spPr>
        <a:xfrm>
          <a:off x="10208418" y="6338888"/>
          <a:ext cx="800100" cy="742950"/>
        </a:xfrm>
        <a:prstGeom prst="roundRect">
          <a:avLst/>
        </a:prstGeom>
        <a:gradFill flip="none" rotWithShape="1">
          <a:gsLst>
            <a:gs pos="0">
              <a:schemeClr val="tx1">
                <a:lumMod val="95000"/>
                <a:lumOff val="5000"/>
                <a:tint val="66000"/>
                <a:satMod val="160000"/>
              </a:schemeClr>
            </a:gs>
            <a:gs pos="50000">
              <a:schemeClr val="tx1">
                <a:lumMod val="95000"/>
                <a:lumOff val="5000"/>
                <a:tint val="44500"/>
                <a:satMod val="160000"/>
              </a:schemeClr>
            </a:gs>
            <a:gs pos="100000">
              <a:schemeClr val="tx1">
                <a:lumMod val="95000"/>
                <a:lumOff val="5000"/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8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/</a:t>
          </a:r>
        </a:p>
      </xdr:txBody>
    </xdr:sp>
    <xdr:clientData/>
  </xdr:twoCellAnchor>
  <xdr:twoCellAnchor>
    <xdr:from>
      <xdr:col>13</xdr:col>
      <xdr:colOff>695325</xdr:colOff>
      <xdr:row>22</xdr:row>
      <xdr:rowOff>28575</xdr:rowOff>
    </xdr:from>
    <xdr:to>
      <xdr:col>15</xdr:col>
      <xdr:colOff>161925</xdr:colOff>
      <xdr:row>31</xdr:row>
      <xdr:rowOff>28576</xdr:rowOff>
    </xdr:to>
    <xdr:sp macro="[0]!validerunevente" textlink="">
      <xdr:nvSpPr>
        <xdr:cNvPr id="33" name="Rectangle à coins arrondis 32"/>
        <xdr:cNvSpPr/>
      </xdr:nvSpPr>
      <xdr:spPr>
        <a:xfrm>
          <a:off x="11439525" y="4981575"/>
          <a:ext cx="990600" cy="1714501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BE" sz="2000" b="1">
            <a:solidFill>
              <a:schemeClr val="bg1"/>
            </a:solidFill>
            <a:latin typeface="Comic Sans MS" panose="030F0702030302020204" pitchFamily="66" charset="0"/>
            <a:cs typeface="Aharoni" panose="02010803020104030203" pitchFamily="2" charset="-79"/>
          </a:endParaRPr>
        </a:p>
        <a:p>
          <a:pPr algn="ctr"/>
          <a:r>
            <a:rPr lang="fr-BE" sz="2000" b="1">
              <a:solidFill>
                <a:schemeClr val="tx1"/>
              </a:solidFill>
              <a:latin typeface="Comic Sans MS" panose="030F0702030302020204" pitchFamily="66" charset="0"/>
              <a:cs typeface="Aharoni" panose="02010803020104030203" pitchFamily="2" charset="-79"/>
            </a:rPr>
            <a:t>Enter</a:t>
          </a:r>
          <a:endParaRPr lang="fr-BE" sz="2800" b="1">
            <a:solidFill>
              <a:schemeClr val="tx1"/>
            </a:solidFill>
            <a:latin typeface="Comic Sans MS" panose="030F0702030302020204" pitchFamily="66" charset="0"/>
            <a:cs typeface="Aharoni" panose="02010803020104030203" pitchFamily="2" charset="-79"/>
          </a:endParaRPr>
        </a:p>
        <a:p>
          <a:pPr algn="ctr"/>
          <a:endParaRPr lang="fr-BE" sz="2800" b="1">
            <a:solidFill>
              <a:schemeClr val="bg1"/>
            </a:solidFill>
            <a:latin typeface="Comic Sans MS" panose="030F0702030302020204" pitchFamily="66" charset="0"/>
            <a:cs typeface="Aharoni" panose="02010803020104030203" pitchFamily="2" charset="-79"/>
          </a:endParaRPr>
        </a:p>
      </xdr:txBody>
    </xdr:sp>
    <xdr:clientData/>
  </xdr:twoCellAnchor>
  <xdr:twoCellAnchor>
    <xdr:from>
      <xdr:col>13</xdr:col>
      <xdr:colOff>666749</xdr:colOff>
      <xdr:row>12</xdr:row>
      <xdr:rowOff>130968</xdr:rowOff>
    </xdr:from>
    <xdr:to>
      <xdr:col>15</xdr:col>
      <xdr:colOff>123824</xdr:colOff>
      <xdr:row>20</xdr:row>
      <xdr:rowOff>180975</xdr:rowOff>
    </xdr:to>
    <xdr:sp macro="" textlink="">
      <xdr:nvSpPr>
        <xdr:cNvPr id="34" name="Rectangle à coins arrondis 33"/>
        <xdr:cNvSpPr/>
      </xdr:nvSpPr>
      <xdr:spPr>
        <a:xfrm>
          <a:off x="11429999" y="3345656"/>
          <a:ext cx="981075" cy="1574007"/>
        </a:xfrm>
        <a:prstGeom prst="roundRect">
          <a:avLst/>
        </a:prstGeom>
        <a:gradFill flip="none" rotWithShape="1">
          <a:gsLst>
            <a:gs pos="0">
              <a:schemeClr val="tx1">
                <a:tint val="66000"/>
                <a:satMod val="160000"/>
              </a:schemeClr>
            </a:gs>
            <a:gs pos="50000">
              <a:schemeClr val="tx1">
                <a:tint val="44500"/>
                <a:satMod val="160000"/>
              </a:schemeClr>
            </a:gs>
            <a:gs pos="100000">
              <a:schemeClr val="tx1">
                <a:tint val="23500"/>
                <a:satMod val="160000"/>
              </a:schemeClr>
            </a:gs>
          </a:gsLst>
          <a:lin ang="16200000" scaled="1"/>
          <a:tileRect/>
        </a:gra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chemeClr val="tx1"/>
              </a:solidFill>
              <a:latin typeface="Comic Sans MS" panose="030F0702030302020204" pitchFamily="66" charset="0"/>
            </a:rPr>
            <a:t>champ</a:t>
          </a:r>
        </a:p>
        <a:p>
          <a:pPr algn="ctr"/>
          <a:r>
            <a:rPr lang="fr-BE" sz="1400" b="1">
              <a:solidFill>
                <a:schemeClr val="tx1"/>
              </a:solidFill>
              <a:latin typeface="Comic Sans MS" panose="030F0702030302020204" pitchFamily="66" charset="0"/>
            </a:rPr>
            <a:t>Suivant</a:t>
          </a:r>
        </a:p>
      </xdr:txBody>
    </xdr:sp>
    <xdr:clientData/>
  </xdr:twoCellAnchor>
  <xdr:twoCellAnchor>
    <xdr:from>
      <xdr:col>0</xdr:col>
      <xdr:colOff>361950</xdr:colOff>
      <xdr:row>8</xdr:row>
      <xdr:rowOff>166687</xdr:rowOff>
    </xdr:from>
    <xdr:to>
      <xdr:col>4</xdr:col>
      <xdr:colOff>1323974</xdr:colOff>
      <xdr:row>12</xdr:row>
      <xdr:rowOff>161925</xdr:rowOff>
    </xdr:to>
    <xdr:sp macro="[0]!Formulaire" textlink="">
      <xdr:nvSpPr>
        <xdr:cNvPr id="37" name="Rectangle à coins arrondis 36"/>
        <xdr:cNvSpPr/>
      </xdr:nvSpPr>
      <xdr:spPr>
        <a:xfrm>
          <a:off x="361950" y="2619375"/>
          <a:ext cx="4010024" cy="757238"/>
        </a:xfrm>
        <a:prstGeom prst="roundRect">
          <a:avLst/>
        </a:prstGeom>
        <a:solidFill>
          <a:srgbClr val="0D82E3"/>
        </a:solidFill>
        <a:ln w="12700">
          <a:solidFill>
            <a:schemeClr val="bg1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Nouveau client</a:t>
          </a:r>
        </a:p>
      </xdr:txBody>
    </xdr:sp>
    <xdr:clientData/>
  </xdr:twoCellAnchor>
  <xdr:twoCellAnchor>
    <xdr:from>
      <xdr:col>6</xdr:col>
      <xdr:colOff>447675</xdr:colOff>
      <xdr:row>0</xdr:row>
      <xdr:rowOff>152400</xdr:rowOff>
    </xdr:from>
    <xdr:to>
      <xdr:col>14</xdr:col>
      <xdr:colOff>38100</xdr:colOff>
      <xdr:row>6</xdr:row>
      <xdr:rowOff>438150</xdr:rowOff>
    </xdr:to>
    <xdr:sp macro="" textlink="">
      <xdr:nvSpPr>
        <xdr:cNvPr id="2" name="Rectangle avec coins arrondis du même côté 1"/>
        <xdr:cNvSpPr/>
      </xdr:nvSpPr>
      <xdr:spPr>
        <a:xfrm>
          <a:off x="5829300" y="152400"/>
          <a:ext cx="5715000" cy="2038350"/>
        </a:xfrm>
        <a:prstGeom prst="round2SameRect">
          <a:avLst/>
        </a:prstGeom>
        <a:solidFill>
          <a:schemeClr val="bg1"/>
        </a:solidFill>
        <a:ln w="254000">
          <a:solidFill>
            <a:schemeClr val="bg1">
              <a:lumMod val="65000"/>
            </a:schemeClr>
          </a:solidFill>
        </a:ln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500">
              <a:solidFill>
                <a:srgbClr val="FF0000"/>
              </a:solidFill>
              <a:latin typeface="Brush Script MT" panose="03060802040406070304" pitchFamily="66" charset="0"/>
            </a:rPr>
            <a:t>Magasin</a:t>
          </a:r>
        </a:p>
      </xdr:txBody>
    </xdr:sp>
    <xdr:clientData/>
  </xdr:twoCellAnchor>
  <xdr:twoCellAnchor>
    <xdr:from>
      <xdr:col>14</xdr:col>
      <xdr:colOff>738186</xdr:colOff>
      <xdr:row>2</xdr:row>
      <xdr:rowOff>0</xdr:rowOff>
    </xdr:from>
    <xdr:to>
      <xdr:col>16</xdr:col>
      <xdr:colOff>1238249</xdr:colOff>
      <xdr:row>3</xdr:row>
      <xdr:rowOff>-1</xdr:rowOff>
    </xdr:to>
    <xdr:sp macro="" textlink="">
      <xdr:nvSpPr>
        <xdr:cNvPr id="3" name="Rectangle 2"/>
        <xdr:cNvSpPr/>
      </xdr:nvSpPr>
      <xdr:spPr>
        <a:xfrm>
          <a:off x="12263436" y="381000"/>
          <a:ext cx="1988344" cy="500062"/>
        </a:xfrm>
        <a:prstGeom prst="rect">
          <a:avLst/>
        </a:prstGeom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400" b="1">
              <a:solidFill>
                <a:schemeClr val="accent4">
                  <a:lumMod val="20000"/>
                  <a:lumOff val="80000"/>
                </a:schemeClr>
              </a:solidFill>
            </a:rPr>
            <a:t>Date :</a:t>
          </a:r>
        </a:p>
      </xdr:txBody>
    </xdr:sp>
    <xdr:clientData/>
  </xdr:twoCellAnchor>
  <xdr:twoCellAnchor>
    <xdr:from>
      <xdr:col>14</xdr:col>
      <xdr:colOff>750094</xdr:colOff>
      <xdr:row>4</xdr:row>
      <xdr:rowOff>0</xdr:rowOff>
    </xdr:from>
    <xdr:to>
      <xdr:col>17</xdr:col>
      <xdr:colOff>11907</xdr:colOff>
      <xdr:row>5</xdr:row>
      <xdr:rowOff>0</xdr:rowOff>
    </xdr:to>
    <xdr:sp macro="" textlink="">
      <xdr:nvSpPr>
        <xdr:cNvPr id="35" name="Rectangle 34"/>
        <xdr:cNvSpPr/>
      </xdr:nvSpPr>
      <xdr:spPr>
        <a:xfrm>
          <a:off x="12275344" y="1071563"/>
          <a:ext cx="1988344" cy="500062"/>
        </a:xfrm>
        <a:prstGeom prst="rect">
          <a:avLst/>
        </a:prstGeom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400" b="1">
              <a:solidFill>
                <a:schemeClr val="accent4">
                  <a:lumMod val="20000"/>
                  <a:lumOff val="80000"/>
                </a:schemeClr>
              </a:solidFill>
            </a:rPr>
            <a:t>Ref :</a:t>
          </a:r>
        </a:p>
      </xdr:txBody>
    </xdr:sp>
    <xdr:clientData/>
  </xdr:twoCellAnchor>
  <xdr:twoCellAnchor>
    <xdr:from>
      <xdr:col>14</xdr:col>
      <xdr:colOff>726281</xdr:colOff>
      <xdr:row>6</xdr:row>
      <xdr:rowOff>0</xdr:rowOff>
    </xdr:from>
    <xdr:to>
      <xdr:col>16</xdr:col>
      <xdr:colOff>1226344</xdr:colOff>
      <xdr:row>7</xdr:row>
      <xdr:rowOff>-1</xdr:rowOff>
    </xdr:to>
    <xdr:sp macro="" textlink="">
      <xdr:nvSpPr>
        <xdr:cNvPr id="38" name="Rectangle 37"/>
        <xdr:cNvSpPr/>
      </xdr:nvSpPr>
      <xdr:spPr>
        <a:xfrm>
          <a:off x="12251531" y="1762125"/>
          <a:ext cx="1988344" cy="500062"/>
        </a:xfrm>
        <a:prstGeom prst="rect">
          <a:avLst/>
        </a:prstGeom>
        <a:effectLst>
          <a:innerShdw blurRad="63500" dist="50800" dir="81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2400" b="1">
              <a:solidFill>
                <a:schemeClr val="accent4">
                  <a:lumMod val="20000"/>
                  <a:lumOff val="80000"/>
                </a:schemeClr>
              </a:solidFill>
            </a:rPr>
            <a:t>Quantité :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0</xdr:row>
      <xdr:rowOff>142875</xdr:rowOff>
    </xdr:from>
    <xdr:to>
      <xdr:col>16</xdr:col>
      <xdr:colOff>219074</xdr:colOff>
      <xdr:row>4</xdr:row>
      <xdr:rowOff>28576</xdr:rowOff>
    </xdr:to>
    <xdr:sp macro="[0]!Supprimerunclient" textlink="">
      <xdr:nvSpPr>
        <xdr:cNvPr id="3" name="Rectangle à coins arrondis 2"/>
        <xdr:cNvSpPr/>
      </xdr:nvSpPr>
      <xdr:spPr>
        <a:xfrm>
          <a:off x="13163550" y="142875"/>
          <a:ext cx="4010024" cy="647701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200" b="1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Supprimer</a:t>
          </a:r>
          <a:r>
            <a:rPr lang="fr-BE" sz="3200" b="1" baseline="0">
              <a:solidFill>
                <a:schemeClr val="tx1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client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ventaire%202017%20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tiyoul/Downloads/Modele-Gratuit-de-Suivi-de-Stoc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"/>
      <sheetName val="Journal entrées et sorties"/>
      <sheetName val="Etat des stocks"/>
      <sheetName val="Base de donnée articles"/>
      <sheetName val="Rupture de stock"/>
      <sheetName val="Clients"/>
      <sheetName val="Inventaire 2017 test"/>
    </sheetNames>
    <sheetDataSet>
      <sheetData sheetId="0" refreshError="1"/>
      <sheetData sheetId="1" refreshError="1"/>
      <sheetData sheetId="2">
        <row r="8">
          <cell r="D8" t="str">
            <v>000/7</v>
          </cell>
        </row>
        <row r="9">
          <cell r="D9" t="str">
            <v>1/0</v>
          </cell>
        </row>
        <row r="10">
          <cell r="D10" t="str">
            <v>1/6</v>
          </cell>
        </row>
        <row r="11">
          <cell r="D11" t="str">
            <v>1/7</v>
          </cell>
        </row>
        <row r="12">
          <cell r="D12" t="str">
            <v>10/6</v>
          </cell>
        </row>
        <row r="13">
          <cell r="D13" t="str">
            <v>10/7</v>
          </cell>
        </row>
        <row r="14">
          <cell r="D14" t="str">
            <v>100/3</v>
          </cell>
        </row>
        <row r="15">
          <cell r="D15" t="str">
            <v>100/4</v>
          </cell>
        </row>
        <row r="16">
          <cell r="D16" t="str">
            <v>100/5</v>
          </cell>
        </row>
        <row r="17">
          <cell r="D17" t="str">
            <v>100/7</v>
          </cell>
        </row>
        <row r="18">
          <cell r="D18" t="str">
            <v>101/5</v>
          </cell>
        </row>
        <row r="19">
          <cell r="D19" t="str">
            <v>101/7</v>
          </cell>
        </row>
        <row r="20">
          <cell r="D20" t="str">
            <v>102/0</v>
          </cell>
        </row>
        <row r="21">
          <cell r="D21" t="str">
            <v>102/7</v>
          </cell>
        </row>
        <row r="22">
          <cell r="D22" t="str">
            <v>103/1</v>
          </cell>
        </row>
        <row r="23">
          <cell r="D23" t="str">
            <v>103/5,</v>
          </cell>
        </row>
        <row r="24">
          <cell r="D24" t="str">
            <v>103/5,</v>
          </cell>
        </row>
        <row r="25">
          <cell r="D25" t="str">
            <v>103/7</v>
          </cell>
        </row>
        <row r="26">
          <cell r="D26" t="str">
            <v>104/2</v>
          </cell>
        </row>
        <row r="27">
          <cell r="D27" t="str">
            <v>104/5,</v>
          </cell>
        </row>
        <row r="28">
          <cell r="D28" t="str">
            <v>104/5,</v>
          </cell>
        </row>
        <row r="29">
          <cell r="D29" t="str">
            <v>104/7</v>
          </cell>
        </row>
        <row r="30">
          <cell r="D30" t="str">
            <v>105/3</v>
          </cell>
        </row>
        <row r="31">
          <cell r="D31" t="str">
            <v>105/5</v>
          </cell>
        </row>
        <row r="32">
          <cell r="D32" t="str">
            <v>105/7</v>
          </cell>
        </row>
        <row r="33">
          <cell r="D33" t="str">
            <v>106/3</v>
          </cell>
        </row>
        <row r="34">
          <cell r="D34" t="str">
            <v>106/6</v>
          </cell>
        </row>
        <row r="35">
          <cell r="D35" t="str">
            <v>106/7,</v>
          </cell>
        </row>
        <row r="36">
          <cell r="D36" t="str">
            <v>106/7,</v>
          </cell>
        </row>
        <row r="37">
          <cell r="D37" t="str">
            <v>107/5</v>
          </cell>
        </row>
        <row r="38">
          <cell r="D38" t="str">
            <v>107/7</v>
          </cell>
        </row>
        <row r="39">
          <cell r="D39" t="str">
            <v>108/3</v>
          </cell>
        </row>
        <row r="40">
          <cell r="D40" t="str">
            <v>108/7</v>
          </cell>
        </row>
        <row r="41">
          <cell r="D41" t="str">
            <v>109/3</v>
          </cell>
        </row>
        <row r="42">
          <cell r="D42" t="str">
            <v>109/7</v>
          </cell>
        </row>
        <row r="43">
          <cell r="D43" t="str">
            <v>11/4</v>
          </cell>
        </row>
        <row r="44">
          <cell r="D44" t="str">
            <v>11/7</v>
          </cell>
        </row>
        <row r="45">
          <cell r="D45" t="str">
            <v>110/0</v>
          </cell>
        </row>
        <row r="46">
          <cell r="D46" t="str">
            <v>110/6</v>
          </cell>
        </row>
        <row r="47">
          <cell r="D47" t="str">
            <v>110/7</v>
          </cell>
        </row>
        <row r="48">
          <cell r="D48" t="str">
            <v>111/3</v>
          </cell>
        </row>
        <row r="49">
          <cell r="D49" t="str">
            <v>111/6</v>
          </cell>
        </row>
        <row r="50">
          <cell r="D50" t="str">
            <v>111/7</v>
          </cell>
        </row>
        <row r="51">
          <cell r="D51" t="str">
            <v>112/6</v>
          </cell>
        </row>
        <row r="52">
          <cell r="D52" t="str">
            <v>112/7</v>
          </cell>
        </row>
        <row r="53">
          <cell r="D53" t="str">
            <v>113/5</v>
          </cell>
        </row>
        <row r="54">
          <cell r="D54" t="str">
            <v>113/6</v>
          </cell>
        </row>
        <row r="55">
          <cell r="D55" t="str">
            <v>113/7</v>
          </cell>
        </row>
        <row r="56">
          <cell r="D56" t="str">
            <v>114/4</v>
          </cell>
        </row>
        <row r="57">
          <cell r="D57" t="str">
            <v>114/6</v>
          </cell>
        </row>
        <row r="58">
          <cell r="D58" t="str">
            <v>114/7</v>
          </cell>
        </row>
        <row r="59">
          <cell r="D59" t="str">
            <v>115/3</v>
          </cell>
        </row>
        <row r="60">
          <cell r="D60" t="str">
            <v>115/4</v>
          </cell>
        </row>
        <row r="61">
          <cell r="D61" t="str">
            <v>115/5</v>
          </cell>
        </row>
        <row r="62">
          <cell r="D62" t="str">
            <v>115/6</v>
          </cell>
        </row>
        <row r="63">
          <cell r="D63" t="str">
            <v>115/7</v>
          </cell>
        </row>
        <row r="64">
          <cell r="D64" t="str">
            <v>116/7</v>
          </cell>
        </row>
        <row r="65">
          <cell r="D65" t="str">
            <v>117/5</v>
          </cell>
        </row>
        <row r="66">
          <cell r="D66" t="str">
            <v>117/7</v>
          </cell>
        </row>
        <row r="67">
          <cell r="D67" t="str">
            <v>118/4</v>
          </cell>
        </row>
        <row r="68">
          <cell r="D68" t="str">
            <v>118/7</v>
          </cell>
        </row>
        <row r="69">
          <cell r="D69" t="str">
            <v>119/6</v>
          </cell>
        </row>
        <row r="70">
          <cell r="D70" t="str">
            <v>119/7</v>
          </cell>
        </row>
        <row r="71">
          <cell r="D71" t="str">
            <v>12/2</v>
          </cell>
        </row>
        <row r="72">
          <cell r="D72" t="str">
            <v>12/5</v>
          </cell>
        </row>
        <row r="73">
          <cell r="D73" t="str">
            <v>12/6</v>
          </cell>
        </row>
        <row r="74">
          <cell r="D74" t="str">
            <v>12/7</v>
          </cell>
        </row>
        <row r="75">
          <cell r="D75" t="str">
            <v>120/3</v>
          </cell>
        </row>
        <row r="76">
          <cell r="D76" t="str">
            <v>120/7</v>
          </cell>
        </row>
        <row r="77">
          <cell r="D77" t="str">
            <v>121/5</v>
          </cell>
        </row>
        <row r="78">
          <cell r="D78" t="str">
            <v>121/7</v>
          </cell>
        </row>
        <row r="79">
          <cell r="D79" t="str">
            <v>122/2</v>
          </cell>
        </row>
        <row r="80">
          <cell r="D80" t="str">
            <v>122/7,</v>
          </cell>
        </row>
        <row r="81">
          <cell r="D81" t="str">
            <v>122/7,</v>
          </cell>
        </row>
        <row r="82">
          <cell r="D82" t="str">
            <v>123/5</v>
          </cell>
        </row>
        <row r="83">
          <cell r="D83" t="str">
            <v>123/7</v>
          </cell>
        </row>
        <row r="84">
          <cell r="D84" t="str">
            <v>124/5</v>
          </cell>
        </row>
        <row r="85">
          <cell r="D85" t="str">
            <v>124/7</v>
          </cell>
        </row>
        <row r="86">
          <cell r="D86" t="str">
            <v>125/0</v>
          </cell>
        </row>
        <row r="87">
          <cell r="D87" t="str">
            <v>125/5</v>
          </cell>
        </row>
        <row r="88">
          <cell r="D88" t="str">
            <v>125/7</v>
          </cell>
        </row>
        <row r="89">
          <cell r="D89" t="str">
            <v>126/7</v>
          </cell>
        </row>
        <row r="90">
          <cell r="D90" t="str">
            <v>127/6</v>
          </cell>
        </row>
        <row r="91">
          <cell r="D91" t="str">
            <v>128/5</v>
          </cell>
        </row>
        <row r="92">
          <cell r="D92" t="str">
            <v>128/6</v>
          </cell>
        </row>
        <row r="93">
          <cell r="D93" t="str">
            <v>128/7</v>
          </cell>
        </row>
        <row r="94">
          <cell r="D94" t="str">
            <v>129/07</v>
          </cell>
        </row>
        <row r="95">
          <cell r="D95" t="str">
            <v>129/2</v>
          </cell>
        </row>
        <row r="96">
          <cell r="D96" t="str">
            <v>129/4</v>
          </cell>
        </row>
        <row r="97">
          <cell r="D97" t="str">
            <v>129/6</v>
          </cell>
        </row>
        <row r="98">
          <cell r="D98" t="str">
            <v>129/7</v>
          </cell>
        </row>
        <row r="99">
          <cell r="D99" t="str">
            <v>13/5</v>
          </cell>
        </row>
        <row r="100">
          <cell r="D100" t="str">
            <v>13/6</v>
          </cell>
        </row>
        <row r="101">
          <cell r="D101" t="str">
            <v>13/7</v>
          </cell>
        </row>
        <row r="102">
          <cell r="D102" t="str">
            <v>130/07</v>
          </cell>
        </row>
        <row r="103">
          <cell r="D103" t="str">
            <v>130/5</v>
          </cell>
        </row>
        <row r="104">
          <cell r="D104" t="str">
            <v>130/6</v>
          </cell>
        </row>
        <row r="105">
          <cell r="D105" t="str">
            <v>130/7</v>
          </cell>
        </row>
        <row r="106">
          <cell r="D106" t="str">
            <v>131/08</v>
          </cell>
        </row>
        <row r="107">
          <cell r="D107" t="str">
            <v>131/3</v>
          </cell>
        </row>
        <row r="108">
          <cell r="D108" t="str">
            <v>131/4</v>
          </cell>
        </row>
        <row r="109">
          <cell r="D109" t="str">
            <v>131/5</v>
          </cell>
        </row>
        <row r="110">
          <cell r="D110" t="str">
            <v>131/6</v>
          </cell>
        </row>
        <row r="111">
          <cell r="D111" t="str">
            <v>131/7</v>
          </cell>
        </row>
        <row r="112">
          <cell r="D112" t="str">
            <v>132/2</v>
          </cell>
        </row>
        <row r="113">
          <cell r="D113" t="str">
            <v>132/5</v>
          </cell>
        </row>
        <row r="114">
          <cell r="D114" t="str">
            <v>132/6</v>
          </cell>
        </row>
        <row r="115">
          <cell r="D115" t="str">
            <v>132/7</v>
          </cell>
        </row>
        <row r="116">
          <cell r="D116" t="str">
            <v>133/2</v>
          </cell>
        </row>
        <row r="117">
          <cell r="D117" t="str">
            <v>133/7</v>
          </cell>
        </row>
        <row r="118">
          <cell r="D118" t="str">
            <v>134/5</v>
          </cell>
        </row>
        <row r="119">
          <cell r="D119" t="str">
            <v>134/6</v>
          </cell>
        </row>
        <row r="120">
          <cell r="D120" t="str">
            <v>134/7</v>
          </cell>
        </row>
        <row r="121">
          <cell r="D121" t="str">
            <v>135/3</v>
          </cell>
        </row>
        <row r="122">
          <cell r="D122" t="str">
            <v>135/4</v>
          </cell>
        </row>
        <row r="123">
          <cell r="D123" t="str">
            <v>135/7</v>
          </cell>
        </row>
        <row r="124">
          <cell r="D124" t="str">
            <v>136/3</v>
          </cell>
        </row>
        <row r="125">
          <cell r="D125" t="str">
            <v>136/4</v>
          </cell>
        </row>
        <row r="126">
          <cell r="D126" t="str">
            <v>136/6</v>
          </cell>
        </row>
        <row r="127">
          <cell r="D127" t="str">
            <v>136/7</v>
          </cell>
        </row>
        <row r="128">
          <cell r="D128" t="str">
            <v>137/2</v>
          </cell>
        </row>
        <row r="129">
          <cell r="D129" t="str">
            <v>137/4</v>
          </cell>
        </row>
        <row r="130">
          <cell r="D130" t="str">
            <v>137/6</v>
          </cell>
        </row>
        <row r="131">
          <cell r="D131" t="str">
            <v>137/7</v>
          </cell>
        </row>
        <row r="132">
          <cell r="D132" t="str">
            <v>138/3</v>
          </cell>
        </row>
        <row r="133">
          <cell r="D133" t="str">
            <v>138/6</v>
          </cell>
        </row>
        <row r="134">
          <cell r="D134" t="str">
            <v>138/7</v>
          </cell>
        </row>
        <row r="135">
          <cell r="D135" t="str">
            <v>139/6</v>
          </cell>
        </row>
        <row r="136">
          <cell r="D136" t="str">
            <v>139/7</v>
          </cell>
        </row>
        <row r="137">
          <cell r="D137" t="str">
            <v>14/0</v>
          </cell>
        </row>
        <row r="138">
          <cell r="D138" t="str">
            <v>14/4</v>
          </cell>
        </row>
        <row r="139">
          <cell r="D139" t="str">
            <v>14/5</v>
          </cell>
        </row>
        <row r="140">
          <cell r="D140" t="str">
            <v>14/6</v>
          </cell>
        </row>
        <row r="141">
          <cell r="D141" t="str">
            <v>14/7</v>
          </cell>
        </row>
        <row r="142">
          <cell r="D142" t="str">
            <v>140/6</v>
          </cell>
        </row>
        <row r="143">
          <cell r="D143" t="str">
            <v>140/7</v>
          </cell>
        </row>
        <row r="144">
          <cell r="D144" t="str">
            <v>141/3</v>
          </cell>
        </row>
        <row r="145">
          <cell r="D145" t="str">
            <v>141/4</v>
          </cell>
        </row>
        <row r="146">
          <cell r="D146" t="str">
            <v>141/6</v>
          </cell>
        </row>
        <row r="147">
          <cell r="D147" t="str">
            <v>141/7</v>
          </cell>
        </row>
        <row r="148">
          <cell r="D148" t="str">
            <v>142/4</v>
          </cell>
        </row>
        <row r="149">
          <cell r="D149" t="str">
            <v>142/5</v>
          </cell>
        </row>
        <row r="150">
          <cell r="D150" t="str">
            <v>142/6</v>
          </cell>
        </row>
        <row r="151">
          <cell r="D151" t="str">
            <v>142/7</v>
          </cell>
        </row>
        <row r="152">
          <cell r="D152" t="str">
            <v>142/9</v>
          </cell>
        </row>
        <row r="153">
          <cell r="D153" t="str">
            <v>143/3</v>
          </cell>
        </row>
        <row r="154">
          <cell r="D154" t="str">
            <v>143/4</v>
          </cell>
        </row>
        <row r="155">
          <cell r="D155" t="str">
            <v>143/6</v>
          </cell>
        </row>
        <row r="156">
          <cell r="D156" t="str">
            <v>143/7,</v>
          </cell>
        </row>
        <row r="157">
          <cell r="D157" t="str">
            <v>143/7,</v>
          </cell>
        </row>
        <row r="158">
          <cell r="D158" t="str">
            <v>144/3</v>
          </cell>
        </row>
        <row r="159">
          <cell r="D159" t="str">
            <v>144/5</v>
          </cell>
        </row>
        <row r="160">
          <cell r="D160" t="str">
            <v>144/6</v>
          </cell>
        </row>
        <row r="161">
          <cell r="D161" t="str">
            <v>144/7,</v>
          </cell>
        </row>
        <row r="162">
          <cell r="D162" t="str">
            <v>144/7,</v>
          </cell>
        </row>
        <row r="163">
          <cell r="D163" t="str">
            <v>145/3</v>
          </cell>
        </row>
        <row r="164">
          <cell r="D164" t="str">
            <v>145/4</v>
          </cell>
        </row>
        <row r="165">
          <cell r="D165" t="str">
            <v>145/6</v>
          </cell>
        </row>
        <row r="166">
          <cell r="D166" t="str">
            <v>145/7</v>
          </cell>
        </row>
        <row r="167">
          <cell r="D167" t="str">
            <v>146/06</v>
          </cell>
        </row>
        <row r="168">
          <cell r="D168" t="str">
            <v>146/1</v>
          </cell>
        </row>
        <row r="169">
          <cell r="D169" t="str">
            <v>146/4</v>
          </cell>
        </row>
        <row r="170">
          <cell r="D170" t="str">
            <v>146/6</v>
          </cell>
        </row>
        <row r="171">
          <cell r="D171" t="str">
            <v>146/7</v>
          </cell>
        </row>
        <row r="172">
          <cell r="D172" t="str">
            <v>147/5</v>
          </cell>
        </row>
        <row r="173">
          <cell r="D173" t="str">
            <v>147/6</v>
          </cell>
        </row>
        <row r="174">
          <cell r="D174" t="str">
            <v>147/7</v>
          </cell>
        </row>
        <row r="175">
          <cell r="D175" t="str">
            <v>148/1</v>
          </cell>
        </row>
        <row r="176">
          <cell r="D176" t="str">
            <v>148/6</v>
          </cell>
        </row>
        <row r="177">
          <cell r="D177" t="str">
            <v>148/7</v>
          </cell>
        </row>
        <row r="178">
          <cell r="D178" t="str">
            <v>149/4</v>
          </cell>
        </row>
        <row r="179">
          <cell r="D179" t="str">
            <v>149/5</v>
          </cell>
        </row>
        <row r="180">
          <cell r="D180" t="str">
            <v>149/7</v>
          </cell>
        </row>
        <row r="181">
          <cell r="D181" t="str">
            <v>15/5</v>
          </cell>
        </row>
        <row r="182">
          <cell r="D182" t="str">
            <v>15/7</v>
          </cell>
        </row>
        <row r="183">
          <cell r="D183" t="str">
            <v>150/3</v>
          </cell>
        </row>
        <row r="184">
          <cell r="D184" t="str">
            <v>150/5</v>
          </cell>
        </row>
        <row r="185">
          <cell r="D185" t="str">
            <v>150/7</v>
          </cell>
        </row>
        <row r="186">
          <cell r="D186" t="str">
            <v>151/4</v>
          </cell>
        </row>
        <row r="187">
          <cell r="D187" t="str">
            <v>151/5</v>
          </cell>
        </row>
        <row r="188">
          <cell r="D188" t="str">
            <v>152/4</v>
          </cell>
        </row>
        <row r="189">
          <cell r="D189" t="str">
            <v>152/5</v>
          </cell>
        </row>
        <row r="190">
          <cell r="D190" t="str">
            <v>152/6</v>
          </cell>
        </row>
        <row r="191">
          <cell r="D191" t="str">
            <v>152/7</v>
          </cell>
        </row>
        <row r="192">
          <cell r="D192" t="str">
            <v>153/0</v>
          </cell>
        </row>
        <row r="193">
          <cell r="D193" t="str">
            <v>153/1</v>
          </cell>
        </row>
        <row r="194">
          <cell r="D194" t="str">
            <v>153/5</v>
          </cell>
        </row>
        <row r="195">
          <cell r="D195" t="str">
            <v>153/7</v>
          </cell>
        </row>
        <row r="196">
          <cell r="D196" t="str">
            <v>154/6</v>
          </cell>
        </row>
        <row r="197">
          <cell r="D197" t="str">
            <v>154/7</v>
          </cell>
        </row>
        <row r="198">
          <cell r="D198" t="str">
            <v>155/0</v>
          </cell>
        </row>
        <row r="199">
          <cell r="D199" t="str">
            <v>155/5</v>
          </cell>
        </row>
        <row r="200">
          <cell r="D200" t="str">
            <v>155/6</v>
          </cell>
        </row>
        <row r="201">
          <cell r="D201" t="str">
            <v>155/7,</v>
          </cell>
        </row>
        <row r="202">
          <cell r="D202" t="str">
            <v>155/7,</v>
          </cell>
        </row>
        <row r="203">
          <cell r="D203" t="str">
            <v>156/0</v>
          </cell>
        </row>
        <row r="204">
          <cell r="D204" t="str">
            <v>156/6,</v>
          </cell>
        </row>
        <row r="205">
          <cell r="D205" t="str">
            <v>156/6,</v>
          </cell>
        </row>
        <row r="206">
          <cell r="D206" t="str">
            <v>156/7</v>
          </cell>
        </row>
        <row r="207">
          <cell r="D207" t="str">
            <v>157/4</v>
          </cell>
        </row>
        <row r="208">
          <cell r="D208" t="str">
            <v>157/5</v>
          </cell>
        </row>
        <row r="209">
          <cell r="D209" t="str">
            <v>157/6</v>
          </cell>
        </row>
        <row r="210">
          <cell r="D210" t="str">
            <v>158/2</v>
          </cell>
        </row>
        <row r="211">
          <cell r="D211" t="str">
            <v>158/3</v>
          </cell>
        </row>
        <row r="212">
          <cell r="D212" t="str">
            <v>158/4</v>
          </cell>
        </row>
        <row r="213">
          <cell r="D213" t="str">
            <v>158/5</v>
          </cell>
        </row>
        <row r="214">
          <cell r="D214" t="str">
            <v>158/6</v>
          </cell>
        </row>
        <row r="215">
          <cell r="D215" t="str">
            <v>158/7</v>
          </cell>
        </row>
        <row r="216">
          <cell r="D216" t="str">
            <v>159/5</v>
          </cell>
        </row>
        <row r="217">
          <cell r="D217" t="str">
            <v>16/6</v>
          </cell>
        </row>
        <row r="218">
          <cell r="D218" t="str">
            <v>16/7,</v>
          </cell>
        </row>
        <row r="219">
          <cell r="D219" t="str">
            <v>16/7,</v>
          </cell>
        </row>
        <row r="220">
          <cell r="D220" t="str">
            <v>160/4</v>
          </cell>
        </row>
        <row r="221">
          <cell r="D221" t="str">
            <v>160/6</v>
          </cell>
        </row>
        <row r="222">
          <cell r="D222" t="str">
            <v>1600/1</v>
          </cell>
        </row>
        <row r="223">
          <cell r="D223" t="str">
            <v>161/2</v>
          </cell>
        </row>
        <row r="224">
          <cell r="D224" t="str">
            <v>161/4</v>
          </cell>
        </row>
        <row r="225">
          <cell r="D225" t="str">
            <v>161/6</v>
          </cell>
        </row>
        <row r="226">
          <cell r="D226" t="str">
            <v>161/7</v>
          </cell>
        </row>
        <row r="227">
          <cell r="D227" t="str">
            <v>162/4</v>
          </cell>
        </row>
        <row r="228">
          <cell r="D228" t="str">
            <v>162/6,</v>
          </cell>
        </row>
        <row r="229">
          <cell r="D229" t="str">
            <v>162/6,</v>
          </cell>
        </row>
        <row r="230">
          <cell r="D230" t="str">
            <v>162/7</v>
          </cell>
        </row>
        <row r="231">
          <cell r="D231" t="str">
            <v>163/4</v>
          </cell>
        </row>
        <row r="232">
          <cell r="D232" t="str">
            <v>163/5</v>
          </cell>
        </row>
        <row r="233">
          <cell r="D233" t="str">
            <v>163/6,</v>
          </cell>
        </row>
        <row r="234">
          <cell r="D234" t="str">
            <v>163/6,</v>
          </cell>
        </row>
        <row r="235">
          <cell r="D235" t="str">
            <v>163/7</v>
          </cell>
        </row>
        <row r="236">
          <cell r="D236" t="str">
            <v>164/2</v>
          </cell>
        </row>
        <row r="237">
          <cell r="D237" t="str">
            <v>164/3</v>
          </cell>
        </row>
        <row r="238">
          <cell r="D238" t="str">
            <v>164/6</v>
          </cell>
        </row>
        <row r="239">
          <cell r="D239" t="str">
            <v>165/5</v>
          </cell>
        </row>
        <row r="240">
          <cell r="D240" t="str">
            <v>166/1</v>
          </cell>
        </row>
        <row r="241">
          <cell r="D241" t="str">
            <v>166/2</v>
          </cell>
        </row>
        <row r="242">
          <cell r="D242" t="str">
            <v>166/3</v>
          </cell>
        </row>
        <row r="243">
          <cell r="D243" t="str">
            <v>166/4</v>
          </cell>
        </row>
        <row r="244">
          <cell r="D244" t="str">
            <v>166/6</v>
          </cell>
        </row>
        <row r="245">
          <cell r="D245" t="str">
            <v>166/7</v>
          </cell>
        </row>
        <row r="246">
          <cell r="D246" t="str">
            <v>167/1</v>
          </cell>
        </row>
        <row r="247">
          <cell r="D247" t="str">
            <v>167/6</v>
          </cell>
        </row>
        <row r="248">
          <cell r="D248" t="str">
            <v>167/7</v>
          </cell>
        </row>
        <row r="249">
          <cell r="D249" t="str">
            <v>168/6</v>
          </cell>
        </row>
        <row r="250">
          <cell r="D250" t="str">
            <v>168/7</v>
          </cell>
        </row>
        <row r="251">
          <cell r="D251" t="str">
            <v>169/6</v>
          </cell>
        </row>
        <row r="252">
          <cell r="D252" t="str">
            <v>169/7</v>
          </cell>
        </row>
        <row r="253">
          <cell r="D253" t="str">
            <v>17/09</v>
          </cell>
        </row>
        <row r="254">
          <cell r="D254" t="str">
            <v>17/7</v>
          </cell>
        </row>
        <row r="255">
          <cell r="D255" t="str">
            <v>170/06</v>
          </cell>
        </row>
        <row r="256">
          <cell r="D256" t="str">
            <v>170/1</v>
          </cell>
        </row>
        <row r="257">
          <cell r="D257" t="str">
            <v>170/5</v>
          </cell>
        </row>
        <row r="258">
          <cell r="D258" t="str">
            <v>170/6</v>
          </cell>
        </row>
        <row r="259">
          <cell r="D259" t="str">
            <v>170/7</v>
          </cell>
        </row>
        <row r="260">
          <cell r="D260" t="str">
            <v>171/3</v>
          </cell>
        </row>
        <row r="261">
          <cell r="D261" t="str">
            <v>171/7</v>
          </cell>
        </row>
        <row r="262">
          <cell r="D262" t="str">
            <v>172/0</v>
          </cell>
        </row>
        <row r="263">
          <cell r="D263" t="str">
            <v>172/4</v>
          </cell>
        </row>
        <row r="264">
          <cell r="D264" t="str">
            <v>172/7</v>
          </cell>
        </row>
        <row r="265">
          <cell r="D265" t="str">
            <v>173/1</v>
          </cell>
        </row>
        <row r="266">
          <cell r="D266" t="str">
            <v>173/3</v>
          </cell>
        </row>
        <row r="267">
          <cell r="D267" t="str">
            <v>173/5</v>
          </cell>
        </row>
        <row r="268">
          <cell r="D268" t="str">
            <v>173/7</v>
          </cell>
        </row>
        <row r="269">
          <cell r="D269" t="str">
            <v>174/1</v>
          </cell>
        </row>
        <row r="270">
          <cell r="D270" t="str">
            <v>174/5</v>
          </cell>
        </row>
        <row r="271">
          <cell r="D271" t="str">
            <v>174/7</v>
          </cell>
        </row>
        <row r="272">
          <cell r="D272" t="str">
            <v>175/0</v>
          </cell>
        </row>
        <row r="273">
          <cell r="D273" t="str">
            <v>175/1</v>
          </cell>
        </row>
        <row r="274">
          <cell r="D274" t="str">
            <v>175/7</v>
          </cell>
        </row>
        <row r="275">
          <cell r="D275" t="str">
            <v>176/0</v>
          </cell>
        </row>
        <row r="276">
          <cell r="D276" t="str">
            <v>176/5</v>
          </cell>
        </row>
        <row r="277">
          <cell r="D277" t="str">
            <v>176/6</v>
          </cell>
        </row>
        <row r="278">
          <cell r="D278" t="str">
            <v>177/07</v>
          </cell>
        </row>
        <row r="279">
          <cell r="D279" t="str">
            <v>177/09</v>
          </cell>
        </row>
        <row r="280">
          <cell r="D280" t="str">
            <v>177/6</v>
          </cell>
        </row>
        <row r="281">
          <cell r="D281" t="str">
            <v>177/7</v>
          </cell>
        </row>
        <row r="282">
          <cell r="D282" t="str">
            <v>178/0</v>
          </cell>
        </row>
        <row r="283">
          <cell r="D283" t="str">
            <v>178/3</v>
          </cell>
        </row>
        <row r="284">
          <cell r="D284" t="str">
            <v>178/4</v>
          </cell>
        </row>
        <row r="285">
          <cell r="D285" t="str">
            <v>178/5</v>
          </cell>
        </row>
        <row r="286">
          <cell r="D286" t="str">
            <v>178/6</v>
          </cell>
        </row>
        <row r="287">
          <cell r="D287" t="str">
            <v>178/7</v>
          </cell>
        </row>
        <row r="288">
          <cell r="D288" t="str">
            <v>179/5</v>
          </cell>
        </row>
        <row r="289">
          <cell r="D289" t="str">
            <v>179/6</v>
          </cell>
        </row>
        <row r="290">
          <cell r="D290" t="str">
            <v>179/7</v>
          </cell>
        </row>
        <row r="291">
          <cell r="D291" t="str">
            <v>18/6</v>
          </cell>
        </row>
        <row r="292">
          <cell r="D292" t="str">
            <v>18/7</v>
          </cell>
        </row>
        <row r="293">
          <cell r="D293" t="str">
            <v>180/1</v>
          </cell>
        </row>
        <row r="294">
          <cell r="D294" t="str">
            <v>180/3</v>
          </cell>
        </row>
        <row r="295">
          <cell r="D295" t="str">
            <v>180/6</v>
          </cell>
        </row>
        <row r="296">
          <cell r="D296" t="str">
            <v>181/2</v>
          </cell>
        </row>
        <row r="297">
          <cell r="D297" t="str">
            <v>181/3</v>
          </cell>
        </row>
        <row r="298">
          <cell r="D298" t="str">
            <v>181/5</v>
          </cell>
        </row>
        <row r="299">
          <cell r="D299" t="str">
            <v>181/6</v>
          </cell>
        </row>
        <row r="300">
          <cell r="D300" t="str">
            <v>182/5</v>
          </cell>
        </row>
        <row r="301">
          <cell r="D301" t="str">
            <v>182/6</v>
          </cell>
        </row>
        <row r="302">
          <cell r="D302" t="str">
            <v>182/7</v>
          </cell>
        </row>
        <row r="303">
          <cell r="D303" t="str">
            <v>183/4</v>
          </cell>
        </row>
        <row r="304">
          <cell r="D304" t="str">
            <v>183/5</v>
          </cell>
        </row>
        <row r="305">
          <cell r="D305" t="str">
            <v>183/6</v>
          </cell>
        </row>
        <row r="306">
          <cell r="D306" t="str">
            <v>183/7</v>
          </cell>
        </row>
        <row r="307">
          <cell r="D307" t="str">
            <v>184/3</v>
          </cell>
        </row>
        <row r="308">
          <cell r="D308" t="str">
            <v>184/4</v>
          </cell>
        </row>
        <row r="309">
          <cell r="D309" t="str">
            <v>184/5,</v>
          </cell>
        </row>
        <row r="310">
          <cell r="D310" t="str">
            <v>184/5,</v>
          </cell>
        </row>
        <row r="311">
          <cell r="D311" t="str">
            <v>184/6</v>
          </cell>
        </row>
        <row r="312">
          <cell r="D312" t="str">
            <v>184/7</v>
          </cell>
        </row>
        <row r="313">
          <cell r="D313" t="str">
            <v>185/1</v>
          </cell>
        </row>
        <row r="314">
          <cell r="D314" t="str">
            <v>185/3</v>
          </cell>
        </row>
        <row r="315">
          <cell r="D315" t="str">
            <v>185/5</v>
          </cell>
        </row>
        <row r="316">
          <cell r="D316" t="str">
            <v>185/6</v>
          </cell>
        </row>
        <row r="317">
          <cell r="D317" t="str">
            <v>185/7</v>
          </cell>
        </row>
        <row r="318">
          <cell r="D318" t="str">
            <v>186/4</v>
          </cell>
        </row>
        <row r="319">
          <cell r="D319" t="str">
            <v>186/7</v>
          </cell>
        </row>
        <row r="320">
          <cell r="D320" t="str">
            <v>187/3</v>
          </cell>
        </row>
        <row r="321">
          <cell r="D321" t="str">
            <v>187/5</v>
          </cell>
        </row>
        <row r="322">
          <cell r="D322" t="str">
            <v>187/7</v>
          </cell>
        </row>
        <row r="323">
          <cell r="D323" t="str">
            <v>188/1</v>
          </cell>
        </row>
        <row r="324">
          <cell r="D324" t="str">
            <v>188/5</v>
          </cell>
        </row>
        <row r="325">
          <cell r="D325" t="str">
            <v>188/6</v>
          </cell>
        </row>
        <row r="326">
          <cell r="D326" t="str">
            <v>188/7</v>
          </cell>
        </row>
        <row r="327">
          <cell r="D327" t="str">
            <v>189/2</v>
          </cell>
        </row>
        <row r="328">
          <cell r="D328" t="str">
            <v>189/3</v>
          </cell>
        </row>
        <row r="329">
          <cell r="D329" t="str">
            <v>189/5</v>
          </cell>
        </row>
        <row r="330">
          <cell r="D330" t="str">
            <v>189/6</v>
          </cell>
        </row>
        <row r="331">
          <cell r="D331" t="str">
            <v>19/6</v>
          </cell>
        </row>
        <row r="332">
          <cell r="D332" t="str">
            <v>19/7</v>
          </cell>
        </row>
        <row r="333">
          <cell r="D333" t="str">
            <v>190/5</v>
          </cell>
        </row>
        <row r="334">
          <cell r="D334" t="str">
            <v>190/6</v>
          </cell>
        </row>
        <row r="335">
          <cell r="D335" t="str">
            <v>190/7</v>
          </cell>
        </row>
        <row r="336">
          <cell r="D336" t="str">
            <v>191/0</v>
          </cell>
        </row>
        <row r="337">
          <cell r="D337" t="str">
            <v>191/4</v>
          </cell>
        </row>
        <row r="338">
          <cell r="D338" t="str">
            <v>191/5</v>
          </cell>
        </row>
        <row r="339">
          <cell r="D339" t="str">
            <v>191/7</v>
          </cell>
        </row>
        <row r="340">
          <cell r="D340" t="str">
            <v>192/09</v>
          </cell>
        </row>
        <row r="341">
          <cell r="D341" t="str">
            <v>192/3</v>
          </cell>
        </row>
        <row r="342">
          <cell r="D342" t="str">
            <v>192/5</v>
          </cell>
        </row>
        <row r="343">
          <cell r="D343" t="str">
            <v>192/7</v>
          </cell>
        </row>
        <row r="344">
          <cell r="D344" t="str">
            <v>192/9</v>
          </cell>
        </row>
        <row r="345">
          <cell r="D345" t="str">
            <v>193/3</v>
          </cell>
        </row>
        <row r="346">
          <cell r="D346" t="str">
            <v>193/6</v>
          </cell>
        </row>
        <row r="347">
          <cell r="D347" t="str">
            <v>193/7</v>
          </cell>
        </row>
        <row r="348">
          <cell r="D348" t="str">
            <v>194/06</v>
          </cell>
        </row>
        <row r="349">
          <cell r="D349" t="str">
            <v>194/09</v>
          </cell>
        </row>
        <row r="350">
          <cell r="D350" t="str">
            <v>194/3</v>
          </cell>
        </row>
        <row r="351">
          <cell r="D351" t="str">
            <v>194/5</v>
          </cell>
        </row>
        <row r="352">
          <cell r="D352" t="str">
            <v>194/6</v>
          </cell>
        </row>
        <row r="353">
          <cell r="D353" t="str">
            <v>194/7</v>
          </cell>
        </row>
        <row r="354">
          <cell r="D354" t="str">
            <v>194/8</v>
          </cell>
        </row>
        <row r="355">
          <cell r="D355" t="str">
            <v>195/1</v>
          </cell>
        </row>
        <row r="356">
          <cell r="D356" t="str">
            <v>195/3</v>
          </cell>
        </row>
        <row r="357">
          <cell r="D357" t="str">
            <v>195/7</v>
          </cell>
        </row>
        <row r="358">
          <cell r="D358" t="str">
            <v>196/1</v>
          </cell>
        </row>
        <row r="359">
          <cell r="D359" t="str">
            <v>196/7</v>
          </cell>
        </row>
        <row r="360">
          <cell r="D360" t="str">
            <v>197/08</v>
          </cell>
        </row>
        <row r="361">
          <cell r="D361" t="str">
            <v>197/4</v>
          </cell>
        </row>
        <row r="362">
          <cell r="D362" t="str">
            <v>197/6</v>
          </cell>
        </row>
        <row r="363">
          <cell r="D363" t="str">
            <v>198/09</v>
          </cell>
        </row>
        <row r="364">
          <cell r="D364" t="str">
            <v>198/5</v>
          </cell>
        </row>
        <row r="365">
          <cell r="D365" t="str">
            <v>198/6</v>
          </cell>
        </row>
        <row r="366">
          <cell r="D366" t="str">
            <v>198/7,</v>
          </cell>
        </row>
        <row r="367">
          <cell r="D367" t="str">
            <v>198/7,</v>
          </cell>
        </row>
        <row r="368">
          <cell r="D368" t="str">
            <v>199/2</v>
          </cell>
        </row>
        <row r="369">
          <cell r="D369" t="str">
            <v>199/4</v>
          </cell>
        </row>
        <row r="370">
          <cell r="D370" t="str">
            <v>199/5,</v>
          </cell>
        </row>
        <row r="371">
          <cell r="D371" t="str">
            <v>199/5,</v>
          </cell>
        </row>
        <row r="372">
          <cell r="D372" t="str">
            <v>199/6</v>
          </cell>
        </row>
        <row r="373">
          <cell r="D373" t="str">
            <v>199/7</v>
          </cell>
        </row>
        <row r="374">
          <cell r="D374" t="str">
            <v>2/7</v>
          </cell>
        </row>
        <row r="375">
          <cell r="D375" t="str">
            <v>20/5</v>
          </cell>
        </row>
        <row r="376">
          <cell r="D376" t="str">
            <v>20/6</v>
          </cell>
        </row>
        <row r="377">
          <cell r="D377" t="str">
            <v>20/7</v>
          </cell>
        </row>
        <row r="378">
          <cell r="D378" t="str">
            <v>200/2</v>
          </cell>
        </row>
        <row r="379">
          <cell r="D379" t="str">
            <v>200/6</v>
          </cell>
        </row>
        <row r="380">
          <cell r="D380" t="str">
            <v>200/7</v>
          </cell>
        </row>
        <row r="381">
          <cell r="D381" t="str">
            <v>201/0</v>
          </cell>
        </row>
        <row r="382">
          <cell r="D382" t="str">
            <v>201/7</v>
          </cell>
        </row>
        <row r="383">
          <cell r="D383" t="str">
            <v>202/0</v>
          </cell>
        </row>
        <row r="384">
          <cell r="D384" t="str">
            <v>202/06</v>
          </cell>
        </row>
        <row r="385">
          <cell r="D385" t="str">
            <v>202/4</v>
          </cell>
        </row>
        <row r="386">
          <cell r="D386" t="str">
            <v>202/5</v>
          </cell>
        </row>
        <row r="387">
          <cell r="D387" t="str">
            <v>202/6</v>
          </cell>
        </row>
        <row r="388">
          <cell r="D388" t="str">
            <v>202/7</v>
          </cell>
        </row>
        <row r="389">
          <cell r="D389" t="str">
            <v>203/5</v>
          </cell>
        </row>
        <row r="390">
          <cell r="D390" t="str">
            <v>203/6</v>
          </cell>
        </row>
        <row r="391">
          <cell r="D391" t="str">
            <v>203/7</v>
          </cell>
        </row>
        <row r="392">
          <cell r="D392" t="str">
            <v>204/09</v>
          </cell>
        </row>
        <row r="393">
          <cell r="D393" t="str">
            <v>204/5</v>
          </cell>
        </row>
        <row r="394">
          <cell r="D394" t="str">
            <v>204/6</v>
          </cell>
        </row>
        <row r="395">
          <cell r="D395" t="str">
            <v>204/7</v>
          </cell>
        </row>
        <row r="396">
          <cell r="D396" t="str">
            <v>204/9</v>
          </cell>
        </row>
        <row r="397">
          <cell r="D397" t="str">
            <v>205/5</v>
          </cell>
        </row>
        <row r="398">
          <cell r="D398" t="str">
            <v>205/7</v>
          </cell>
        </row>
        <row r="399">
          <cell r="D399" t="str">
            <v>205/9</v>
          </cell>
        </row>
        <row r="400">
          <cell r="D400" t="str">
            <v>206/5</v>
          </cell>
        </row>
        <row r="401">
          <cell r="D401" t="str">
            <v>206/6</v>
          </cell>
        </row>
        <row r="402">
          <cell r="D402" t="str">
            <v>206/7</v>
          </cell>
        </row>
        <row r="403">
          <cell r="D403" t="str">
            <v>207/6</v>
          </cell>
        </row>
        <row r="404">
          <cell r="D404" t="str">
            <v>207/7</v>
          </cell>
        </row>
        <row r="405">
          <cell r="D405" t="str">
            <v>208/02</v>
          </cell>
        </row>
        <row r="406">
          <cell r="D406" t="str">
            <v>208/4</v>
          </cell>
        </row>
        <row r="407">
          <cell r="D407" t="str">
            <v>208/5</v>
          </cell>
        </row>
        <row r="408">
          <cell r="D408" t="str">
            <v>208/6</v>
          </cell>
        </row>
        <row r="409">
          <cell r="D409" t="str">
            <v>208/7</v>
          </cell>
        </row>
        <row r="410">
          <cell r="D410" t="str">
            <v>209/3</v>
          </cell>
        </row>
        <row r="411">
          <cell r="D411" t="str">
            <v>209/4</v>
          </cell>
        </row>
        <row r="412">
          <cell r="D412" t="str">
            <v>209/5</v>
          </cell>
        </row>
        <row r="413">
          <cell r="D413" t="str">
            <v>209/6</v>
          </cell>
        </row>
        <row r="414">
          <cell r="D414" t="str">
            <v>209/7</v>
          </cell>
        </row>
        <row r="415">
          <cell r="D415" t="str">
            <v>21/7</v>
          </cell>
        </row>
        <row r="416">
          <cell r="D416" t="str">
            <v>210/2</v>
          </cell>
        </row>
        <row r="417">
          <cell r="D417" t="str">
            <v>210/3</v>
          </cell>
        </row>
        <row r="418">
          <cell r="D418" t="str">
            <v>210/7</v>
          </cell>
        </row>
        <row r="419">
          <cell r="D419" t="str">
            <v>211/2</v>
          </cell>
        </row>
        <row r="420">
          <cell r="D420" t="str">
            <v>211/4</v>
          </cell>
        </row>
        <row r="421">
          <cell r="D421" t="str">
            <v>211/5</v>
          </cell>
        </row>
        <row r="422">
          <cell r="D422" t="str">
            <v>211/7</v>
          </cell>
        </row>
        <row r="423">
          <cell r="D423" t="str">
            <v>212/3</v>
          </cell>
        </row>
        <row r="424">
          <cell r="D424" t="str">
            <v>212/4</v>
          </cell>
        </row>
        <row r="425">
          <cell r="D425" t="str">
            <v>212/7</v>
          </cell>
        </row>
        <row r="426">
          <cell r="D426" t="str">
            <v>213/3</v>
          </cell>
        </row>
        <row r="427">
          <cell r="D427" t="str">
            <v>213/5</v>
          </cell>
        </row>
        <row r="428">
          <cell r="D428" t="str">
            <v>213/6</v>
          </cell>
        </row>
        <row r="429">
          <cell r="D429" t="str">
            <v>213/7</v>
          </cell>
        </row>
        <row r="430">
          <cell r="D430" t="str">
            <v>214/0</v>
          </cell>
        </row>
        <row r="431">
          <cell r="D431" t="str">
            <v>214/4</v>
          </cell>
        </row>
        <row r="432">
          <cell r="D432" t="str">
            <v>214/5</v>
          </cell>
        </row>
        <row r="433">
          <cell r="D433" t="str">
            <v>214/6</v>
          </cell>
        </row>
        <row r="434">
          <cell r="D434" t="str">
            <v>214/7</v>
          </cell>
        </row>
        <row r="435">
          <cell r="D435" t="str">
            <v>215/0</v>
          </cell>
        </row>
        <row r="436">
          <cell r="D436" t="str">
            <v>215/5</v>
          </cell>
        </row>
        <row r="437">
          <cell r="D437" t="str">
            <v>215/6</v>
          </cell>
        </row>
        <row r="438">
          <cell r="D438" t="str">
            <v>215/7</v>
          </cell>
        </row>
        <row r="439">
          <cell r="D439" t="str">
            <v>216/2</v>
          </cell>
        </row>
        <row r="440">
          <cell r="D440" t="str">
            <v>216/5</v>
          </cell>
        </row>
        <row r="441">
          <cell r="D441" t="str">
            <v>216/6</v>
          </cell>
        </row>
        <row r="442">
          <cell r="D442" t="str">
            <v>216/7</v>
          </cell>
        </row>
        <row r="443">
          <cell r="D443" t="str">
            <v>217/2</v>
          </cell>
        </row>
        <row r="444">
          <cell r="D444" t="str">
            <v>217/4</v>
          </cell>
        </row>
        <row r="445">
          <cell r="D445" t="str">
            <v>217/6</v>
          </cell>
        </row>
        <row r="446">
          <cell r="D446" t="str">
            <v>217/7</v>
          </cell>
        </row>
        <row r="447">
          <cell r="D447" t="str">
            <v>218/3</v>
          </cell>
        </row>
        <row r="448">
          <cell r="D448" t="str">
            <v>218/6</v>
          </cell>
        </row>
        <row r="449">
          <cell r="D449" t="str">
            <v>218/7</v>
          </cell>
        </row>
        <row r="450">
          <cell r="D450" t="str">
            <v>219/4</v>
          </cell>
        </row>
        <row r="451">
          <cell r="D451" t="str">
            <v>219/6</v>
          </cell>
        </row>
        <row r="452">
          <cell r="D452" t="str">
            <v>219/7</v>
          </cell>
        </row>
        <row r="453">
          <cell r="D453" t="str">
            <v>22/0</v>
          </cell>
        </row>
        <row r="454">
          <cell r="D454" t="str">
            <v>22/6</v>
          </cell>
        </row>
        <row r="455">
          <cell r="D455" t="str">
            <v>22/7</v>
          </cell>
        </row>
        <row r="456">
          <cell r="D456" t="str">
            <v>220/01</v>
          </cell>
        </row>
        <row r="457">
          <cell r="D457" t="str">
            <v>220/03</v>
          </cell>
        </row>
        <row r="458">
          <cell r="D458" t="str">
            <v>220/09</v>
          </cell>
        </row>
        <row r="459">
          <cell r="D459" t="str">
            <v>220/2</v>
          </cell>
        </row>
        <row r="460">
          <cell r="D460" t="str">
            <v>220/3</v>
          </cell>
        </row>
        <row r="461">
          <cell r="D461" t="str">
            <v>220/6</v>
          </cell>
        </row>
        <row r="462">
          <cell r="D462" t="str">
            <v>220/7</v>
          </cell>
        </row>
        <row r="463">
          <cell r="D463" t="str">
            <v>221/1</v>
          </cell>
        </row>
        <row r="464">
          <cell r="D464" t="str">
            <v>221/6</v>
          </cell>
        </row>
        <row r="465">
          <cell r="D465" t="str">
            <v>221/7,</v>
          </cell>
        </row>
        <row r="466">
          <cell r="D466" t="str">
            <v>222/7,</v>
          </cell>
        </row>
        <row r="467">
          <cell r="D467" t="str">
            <v>223/3</v>
          </cell>
        </row>
        <row r="468">
          <cell r="D468" t="str">
            <v>223/6</v>
          </cell>
        </row>
        <row r="469">
          <cell r="D469" t="str">
            <v>223/7</v>
          </cell>
        </row>
        <row r="470">
          <cell r="D470" t="str">
            <v>224/1</v>
          </cell>
        </row>
        <row r="471">
          <cell r="D471" t="str">
            <v>224/7</v>
          </cell>
        </row>
        <row r="472">
          <cell r="D472" t="str">
            <v>225/3</v>
          </cell>
        </row>
        <row r="473">
          <cell r="D473" t="str">
            <v>225/7</v>
          </cell>
        </row>
        <row r="474">
          <cell r="D474" t="str">
            <v>226/3</v>
          </cell>
        </row>
        <row r="475">
          <cell r="D475" t="str">
            <v>226/5</v>
          </cell>
        </row>
        <row r="476">
          <cell r="D476" t="str">
            <v>226/7</v>
          </cell>
        </row>
        <row r="477">
          <cell r="D477" t="str">
            <v>227/3</v>
          </cell>
        </row>
        <row r="478">
          <cell r="D478" t="str">
            <v>227/6</v>
          </cell>
        </row>
        <row r="479">
          <cell r="D479" t="str">
            <v>227/7,</v>
          </cell>
        </row>
        <row r="480">
          <cell r="D480" t="str">
            <v>227/7,</v>
          </cell>
        </row>
        <row r="481">
          <cell r="D481" t="str">
            <v>228/3</v>
          </cell>
        </row>
        <row r="482">
          <cell r="D482" t="str">
            <v>228/4</v>
          </cell>
        </row>
        <row r="483">
          <cell r="D483" t="str">
            <v>228/6</v>
          </cell>
        </row>
        <row r="484">
          <cell r="D484" t="str">
            <v>228/7</v>
          </cell>
        </row>
        <row r="485">
          <cell r="D485" t="str">
            <v>229/4</v>
          </cell>
        </row>
        <row r="486">
          <cell r="D486" t="str">
            <v>229/5</v>
          </cell>
        </row>
        <row r="487">
          <cell r="D487" t="str">
            <v>229/6</v>
          </cell>
        </row>
        <row r="488">
          <cell r="D488" t="str">
            <v>229/7</v>
          </cell>
        </row>
        <row r="489">
          <cell r="D489" t="str">
            <v>23/4</v>
          </cell>
        </row>
        <row r="490">
          <cell r="D490" t="str">
            <v>23/6</v>
          </cell>
        </row>
        <row r="491">
          <cell r="D491" t="str">
            <v>23/7</v>
          </cell>
        </row>
        <row r="492">
          <cell r="D492" t="str">
            <v>230/0</v>
          </cell>
        </row>
        <row r="493">
          <cell r="D493" t="str">
            <v>230/2</v>
          </cell>
        </row>
        <row r="494">
          <cell r="D494" t="str">
            <v>230/7</v>
          </cell>
        </row>
        <row r="495">
          <cell r="D495" t="str">
            <v>231/6</v>
          </cell>
        </row>
        <row r="496">
          <cell r="D496" t="str">
            <v>231/7</v>
          </cell>
        </row>
        <row r="497">
          <cell r="D497" t="str">
            <v>232/5</v>
          </cell>
        </row>
        <row r="498">
          <cell r="D498" t="str">
            <v>232/7</v>
          </cell>
        </row>
        <row r="499">
          <cell r="D499" t="str">
            <v>233/2</v>
          </cell>
        </row>
        <row r="500">
          <cell r="D500" t="str">
            <v>233/5</v>
          </cell>
        </row>
        <row r="501">
          <cell r="D501" t="str">
            <v>233/7</v>
          </cell>
        </row>
        <row r="502">
          <cell r="D502" t="str">
            <v>234/0</v>
          </cell>
        </row>
        <row r="503">
          <cell r="D503" t="str">
            <v>234/09</v>
          </cell>
        </row>
        <row r="504">
          <cell r="D504" t="str">
            <v>234/5</v>
          </cell>
        </row>
        <row r="505">
          <cell r="D505" t="str">
            <v>234/6</v>
          </cell>
        </row>
        <row r="506">
          <cell r="D506" t="str">
            <v>234/7</v>
          </cell>
        </row>
        <row r="507">
          <cell r="D507" t="str">
            <v>235/7,</v>
          </cell>
        </row>
        <row r="508">
          <cell r="D508" t="str">
            <v>235/7,</v>
          </cell>
        </row>
        <row r="509">
          <cell r="D509" t="str">
            <v>236/7</v>
          </cell>
        </row>
        <row r="510">
          <cell r="D510" t="str">
            <v>237/3</v>
          </cell>
        </row>
        <row r="511">
          <cell r="D511" t="str">
            <v>237/5</v>
          </cell>
        </row>
        <row r="512">
          <cell r="D512" t="str">
            <v>237/7</v>
          </cell>
        </row>
        <row r="513">
          <cell r="D513" t="str">
            <v>238/07</v>
          </cell>
        </row>
        <row r="514">
          <cell r="D514" t="str">
            <v>238/3</v>
          </cell>
        </row>
        <row r="515">
          <cell r="D515" t="str">
            <v>238/5</v>
          </cell>
        </row>
        <row r="516">
          <cell r="D516" t="str">
            <v>238/6</v>
          </cell>
        </row>
        <row r="517">
          <cell r="D517" t="str">
            <v>238/7</v>
          </cell>
        </row>
        <row r="518">
          <cell r="D518" t="str">
            <v>239/3</v>
          </cell>
        </row>
        <row r="519">
          <cell r="D519" t="str">
            <v>239/6</v>
          </cell>
        </row>
        <row r="520">
          <cell r="D520" t="str">
            <v>239/7</v>
          </cell>
        </row>
        <row r="521">
          <cell r="D521" t="str">
            <v>24/3</v>
          </cell>
        </row>
        <row r="522">
          <cell r="D522" t="str">
            <v>24/6</v>
          </cell>
        </row>
        <row r="523">
          <cell r="D523" t="str">
            <v>24/7</v>
          </cell>
        </row>
        <row r="524">
          <cell r="D524" t="str">
            <v>240/6</v>
          </cell>
        </row>
        <row r="525">
          <cell r="D525" t="str">
            <v>240/7</v>
          </cell>
        </row>
        <row r="526">
          <cell r="D526" t="str">
            <v>241/2</v>
          </cell>
        </row>
        <row r="527">
          <cell r="D527" t="str">
            <v>241/5</v>
          </cell>
        </row>
        <row r="528">
          <cell r="D528" t="str">
            <v>241/6</v>
          </cell>
        </row>
        <row r="529">
          <cell r="D529" t="str">
            <v>241/7</v>
          </cell>
        </row>
        <row r="530">
          <cell r="D530" t="str">
            <v>242/1</v>
          </cell>
        </row>
        <row r="531">
          <cell r="D531" t="str">
            <v>242/7</v>
          </cell>
        </row>
        <row r="532">
          <cell r="D532" t="str">
            <v>243/07</v>
          </cell>
        </row>
        <row r="533">
          <cell r="D533" t="str">
            <v>243/6</v>
          </cell>
        </row>
        <row r="534">
          <cell r="D534" t="str">
            <v>243/7</v>
          </cell>
        </row>
        <row r="535">
          <cell r="D535" t="str">
            <v>244/1</v>
          </cell>
        </row>
        <row r="536">
          <cell r="D536" t="str">
            <v>244/5</v>
          </cell>
        </row>
        <row r="537">
          <cell r="D537" t="str">
            <v>244/6</v>
          </cell>
        </row>
        <row r="538">
          <cell r="D538" t="str">
            <v>244/7</v>
          </cell>
        </row>
        <row r="539">
          <cell r="D539" t="str">
            <v>245/0</v>
          </cell>
        </row>
        <row r="540">
          <cell r="D540" t="str">
            <v>245/1</v>
          </cell>
        </row>
        <row r="541">
          <cell r="D541" t="str">
            <v>245/5</v>
          </cell>
        </row>
        <row r="542">
          <cell r="D542" t="str">
            <v>245/6</v>
          </cell>
        </row>
        <row r="543">
          <cell r="D543" t="str">
            <v>245/7</v>
          </cell>
        </row>
        <row r="544">
          <cell r="D544" t="str">
            <v>246/01</v>
          </cell>
        </row>
        <row r="545">
          <cell r="D545" t="str">
            <v>246/5</v>
          </cell>
        </row>
        <row r="546">
          <cell r="D546" t="str">
            <v>246/6</v>
          </cell>
        </row>
        <row r="547">
          <cell r="D547" t="str">
            <v>247/08</v>
          </cell>
        </row>
        <row r="548">
          <cell r="D548" t="str">
            <v>247/5</v>
          </cell>
        </row>
        <row r="549">
          <cell r="D549" t="str">
            <v>247/6</v>
          </cell>
        </row>
        <row r="550">
          <cell r="D550" t="str">
            <v>247/7</v>
          </cell>
        </row>
        <row r="551">
          <cell r="D551" t="str">
            <v>248/0</v>
          </cell>
        </row>
        <row r="552">
          <cell r="D552" t="str">
            <v>248/1</v>
          </cell>
        </row>
        <row r="553">
          <cell r="D553" t="str">
            <v>248/6</v>
          </cell>
        </row>
        <row r="554">
          <cell r="D554" t="str">
            <v>248/7</v>
          </cell>
        </row>
        <row r="555">
          <cell r="D555" t="str">
            <v>249/1</v>
          </cell>
        </row>
        <row r="556">
          <cell r="D556" t="str">
            <v>249/6</v>
          </cell>
        </row>
        <row r="557">
          <cell r="D557" t="str">
            <v>249/7</v>
          </cell>
        </row>
        <row r="558">
          <cell r="D558" t="str">
            <v>25/0</v>
          </cell>
        </row>
        <row r="559">
          <cell r="D559" t="str">
            <v>25/03</v>
          </cell>
        </row>
        <row r="560">
          <cell r="D560" t="str">
            <v>25/4</v>
          </cell>
        </row>
        <row r="561">
          <cell r="D561" t="str">
            <v>25/5</v>
          </cell>
        </row>
        <row r="562">
          <cell r="D562" t="str">
            <v>25/6</v>
          </cell>
        </row>
        <row r="563">
          <cell r="D563" t="str">
            <v>25/7</v>
          </cell>
        </row>
        <row r="564">
          <cell r="D564" t="str">
            <v>250/1</v>
          </cell>
        </row>
        <row r="565">
          <cell r="D565" t="str">
            <v>250/2</v>
          </cell>
        </row>
        <row r="566">
          <cell r="D566" t="str">
            <v>250/6</v>
          </cell>
        </row>
        <row r="567">
          <cell r="D567" t="str">
            <v>250/7</v>
          </cell>
        </row>
        <row r="568">
          <cell r="D568" t="str">
            <v>251/0</v>
          </cell>
        </row>
        <row r="569">
          <cell r="D569" t="str">
            <v>251/5</v>
          </cell>
        </row>
        <row r="570">
          <cell r="D570" t="str">
            <v>251/6</v>
          </cell>
        </row>
        <row r="571">
          <cell r="D571" t="str">
            <v>251/7</v>
          </cell>
        </row>
        <row r="572">
          <cell r="D572" t="str">
            <v>252/6</v>
          </cell>
        </row>
        <row r="573">
          <cell r="D573" t="str">
            <v>252/7</v>
          </cell>
        </row>
        <row r="574">
          <cell r="D574" t="str">
            <v>253/1</v>
          </cell>
        </row>
        <row r="575">
          <cell r="D575" t="str">
            <v>253/6</v>
          </cell>
        </row>
        <row r="576">
          <cell r="D576" t="str">
            <v>253/7</v>
          </cell>
        </row>
        <row r="577">
          <cell r="D577" t="str">
            <v>254/1</v>
          </cell>
        </row>
        <row r="578">
          <cell r="D578" t="str">
            <v>254/5</v>
          </cell>
        </row>
        <row r="579">
          <cell r="D579" t="str">
            <v>254/6</v>
          </cell>
        </row>
        <row r="580">
          <cell r="D580" t="str">
            <v>254/7</v>
          </cell>
        </row>
        <row r="581">
          <cell r="D581" t="str">
            <v>255/5</v>
          </cell>
        </row>
        <row r="582">
          <cell r="D582" t="str">
            <v>255/7</v>
          </cell>
        </row>
        <row r="583">
          <cell r="D583" t="str">
            <v>256/2</v>
          </cell>
        </row>
        <row r="584">
          <cell r="D584" t="str">
            <v>256/6</v>
          </cell>
        </row>
        <row r="585">
          <cell r="D585" t="str">
            <v>256/7,</v>
          </cell>
        </row>
        <row r="586">
          <cell r="D586" t="str">
            <v>256/7,</v>
          </cell>
        </row>
        <row r="587">
          <cell r="D587" t="str">
            <v>257/7</v>
          </cell>
        </row>
        <row r="588">
          <cell r="D588" t="str">
            <v>258/2</v>
          </cell>
        </row>
        <row r="589">
          <cell r="D589" t="str">
            <v>258/5</v>
          </cell>
        </row>
        <row r="590">
          <cell r="D590" t="str">
            <v>258/6</v>
          </cell>
        </row>
        <row r="591">
          <cell r="D591" t="str">
            <v>258/7</v>
          </cell>
        </row>
        <row r="592">
          <cell r="D592" t="str">
            <v>259/5</v>
          </cell>
        </row>
        <row r="593">
          <cell r="D593" t="str">
            <v>259/6</v>
          </cell>
        </row>
        <row r="594">
          <cell r="D594" t="str">
            <v>259/7</v>
          </cell>
        </row>
        <row r="595">
          <cell r="D595" t="str">
            <v>26/6</v>
          </cell>
        </row>
        <row r="596">
          <cell r="D596" t="str">
            <v>260/5</v>
          </cell>
        </row>
        <row r="597">
          <cell r="D597" t="str">
            <v>260/7</v>
          </cell>
        </row>
        <row r="598">
          <cell r="D598" t="str">
            <v>261/6</v>
          </cell>
        </row>
        <row r="599">
          <cell r="D599" t="str">
            <v>261/7</v>
          </cell>
        </row>
        <row r="600">
          <cell r="D600" t="str">
            <v>262/5</v>
          </cell>
        </row>
        <row r="601">
          <cell r="D601" t="str">
            <v>262/7</v>
          </cell>
        </row>
        <row r="602">
          <cell r="D602" t="str">
            <v>263/5</v>
          </cell>
        </row>
        <row r="603">
          <cell r="D603" t="str">
            <v>263/7</v>
          </cell>
        </row>
        <row r="604">
          <cell r="D604" t="str">
            <v>264/6</v>
          </cell>
        </row>
        <row r="605">
          <cell r="D605" t="str">
            <v>264/7</v>
          </cell>
        </row>
        <row r="606">
          <cell r="D606" t="str">
            <v>265/07</v>
          </cell>
        </row>
        <row r="607">
          <cell r="D607" t="str">
            <v>265/7</v>
          </cell>
        </row>
        <row r="608">
          <cell r="D608" t="str">
            <v>266/6</v>
          </cell>
        </row>
        <row r="609">
          <cell r="D609" t="str">
            <v>266/7,</v>
          </cell>
        </row>
        <row r="610">
          <cell r="D610" t="str">
            <v>266/7,</v>
          </cell>
        </row>
        <row r="611">
          <cell r="D611" t="str">
            <v>267/09</v>
          </cell>
        </row>
        <row r="612">
          <cell r="D612" t="str">
            <v>267/6</v>
          </cell>
        </row>
        <row r="613">
          <cell r="D613" t="str">
            <v>267/7</v>
          </cell>
        </row>
        <row r="614">
          <cell r="D614" t="str">
            <v>268/6</v>
          </cell>
        </row>
        <row r="615">
          <cell r="D615" t="str">
            <v>268/7</v>
          </cell>
        </row>
        <row r="616">
          <cell r="D616" t="str">
            <v>269/2</v>
          </cell>
        </row>
        <row r="617">
          <cell r="D617" t="str">
            <v>269/6</v>
          </cell>
        </row>
        <row r="618">
          <cell r="D618" t="str">
            <v>269/7</v>
          </cell>
        </row>
        <row r="619">
          <cell r="D619" t="str">
            <v>27/6</v>
          </cell>
        </row>
        <row r="620">
          <cell r="D620" t="str">
            <v>27/7</v>
          </cell>
        </row>
        <row r="621">
          <cell r="D621" t="str">
            <v>270/6</v>
          </cell>
        </row>
        <row r="622">
          <cell r="D622" t="str">
            <v>270/7</v>
          </cell>
        </row>
        <row r="623">
          <cell r="D623" t="str">
            <v>271/1</v>
          </cell>
        </row>
        <row r="624">
          <cell r="D624" t="str">
            <v>271/6</v>
          </cell>
        </row>
        <row r="625">
          <cell r="D625" t="str">
            <v>271/7</v>
          </cell>
        </row>
        <row r="626">
          <cell r="D626" t="str">
            <v>272/0</v>
          </cell>
        </row>
        <row r="627">
          <cell r="D627" t="str">
            <v>272/1</v>
          </cell>
        </row>
        <row r="628">
          <cell r="D628" t="str">
            <v>272/6</v>
          </cell>
        </row>
        <row r="629">
          <cell r="D629" t="str">
            <v>272/7</v>
          </cell>
        </row>
        <row r="630">
          <cell r="D630" t="str">
            <v>273/0</v>
          </cell>
        </row>
        <row r="631">
          <cell r="D631" t="str">
            <v>273/6</v>
          </cell>
        </row>
        <row r="632">
          <cell r="D632" t="str">
            <v>273/7</v>
          </cell>
        </row>
        <row r="633">
          <cell r="D633" t="str">
            <v>274/0</v>
          </cell>
        </row>
        <row r="634">
          <cell r="D634" t="str">
            <v>274/5</v>
          </cell>
        </row>
        <row r="635">
          <cell r="D635" t="str">
            <v>274/7</v>
          </cell>
        </row>
        <row r="636">
          <cell r="D636" t="str">
            <v>275/5</v>
          </cell>
        </row>
        <row r="637">
          <cell r="D637" t="str">
            <v>275/7</v>
          </cell>
        </row>
        <row r="638">
          <cell r="D638" t="str">
            <v>276/0</v>
          </cell>
        </row>
        <row r="639">
          <cell r="D639" t="str">
            <v>276/5</v>
          </cell>
        </row>
        <row r="640">
          <cell r="D640" t="str">
            <v>276/6</v>
          </cell>
        </row>
        <row r="641">
          <cell r="D641" t="str">
            <v>277/7</v>
          </cell>
        </row>
        <row r="642">
          <cell r="D642" t="str">
            <v>278/5</v>
          </cell>
        </row>
        <row r="643">
          <cell r="D643" t="str">
            <v>278/7</v>
          </cell>
        </row>
        <row r="644">
          <cell r="D644" t="str">
            <v>279/5</v>
          </cell>
        </row>
        <row r="645">
          <cell r="D645" t="str">
            <v>279/6</v>
          </cell>
        </row>
        <row r="646">
          <cell r="D646" t="str">
            <v>279/7</v>
          </cell>
        </row>
        <row r="647">
          <cell r="D647" t="str">
            <v>28/4</v>
          </cell>
        </row>
        <row r="648">
          <cell r="D648" t="str">
            <v>28/5</v>
          </cell>
        </row>
        <row r="649">
          <cell r="D649" t="str">
            <v>28/6</v>
          </cell>
        </row>
        <row r="650">
          <cell r="D650" t="str">
            <v>28/7</v>
          </cell>
        </row>
        <row r="651">
          <cell r="D651" t="str">
            <v>280/6</v>
          </cell>
        </row>
        <row r="652">
          <cell r="D652" t="str">
            <v>280/7,</v>
          </cell>
        </row>
        <row r="653">
          <cell r="D653" t="str">
            <v>280/7,</v>
          </cell>
        </row>
        <row r="654">
          <cell r="D654" t="str">
            <v>282/7</v>
          </cell>
        </row>
        <row r="655">
          <cell r="D655" t="str">
            <v>283/6</v>
          </cell>
        </row>
        <row r="656">
          <cell r="D656" t="str">
            <v>283/7</v>
          </cell>
        </row>
        <row r="657">
          <cell r="D657" t="str">
            <v>284/5</v>
          </cell>
        </row>
        <row r="658">
          <cell r="D658" t="str">
            <v>284/6</v>
          </cell>
        </row>
        <row r="659">
          <cell r="D659" t="str">
            <v>284/7</v>
          </cell>
        </row>
        <row r="660">
          <cell r="D660" t="str">
            <v>285/6</v>
          </cell>
        </row>
        <row r="661">
          <cell r="D661" t="str">
            <v>285/7</v>
          </cell>
        </row>
        <row r="662">
          <cell r="D662" t="str">
            <v>286/5</v>
          </cell>
        </row>
        <row r="663">
          <cell r="D663" t="str">
            <v>286/6</v>
          </cell>
        </row>
        <row r="664">
          <cell r="D664" t="str">
            <v>286/7</v>
          </cell>
        </row>
        <row r="665">
          <cell r="D665" t="str">
            <v>287/5</v>
          </cell>
        </row>
        <row r="666">
          <cell r="D666" t="str">
            <v>287/7,</v>
          </cell>
        </row>
        <row r="667">
          <cell r="D667" t="str">
            <v>287/7,</v>
          </cell>
        </row>
        <row r="668">
          <cell r="D668" t="str">
            <v>288/6</v>
          </cell>
        </row>
        <row r="669">
          <cell r="D669" t="str">
            <v>288/7</v>
          </cell>
        </row>
        <row r="670">
          <cell r="D670" t="str">
            <v>289/5</v>
          </cell>
        </row>
        <row r="671">
          <cell r="D671" t="str">
            <v>289/6</v>
          </cell>
        </row>
        <row r="672">
          <cell r="D672" t="str">
            <v>289/7</v>
          </cell>
        </row>
        <row r="673">
          <cell r="D673" t="str">
            <v>29/2</v>
          </cell>
        </row>
        <row r="674">
          <cell r="D674" t="str">
            <v>29/5</v>
          </cell>
        </row>
        <row r="675">
          <cell r="D675" t="str">
            <v>29/6</v>
          </cell>
        </row>
        <row r="676">
          <cell r="D676" t="str">
            <v>29/7</v>
          </cell>
        </row>
        <row r="677">
          <cell r="D677" t="str">
            <v>290/6</v>
          </cell>
        </row>
        <row r="678">
          <cell r="D678" t="str">
            <v>290/7</v>
          </cell>
        </row>
        <row r="679">
          <cell r="D679" t="str">
            <v>291/6,</v>
          </cell>
        </row>
        <row r="680">
          <cell r="D680" t="str">
            <v>291/6,</v>
          </cell>
        </row>
        <row r="681">
          <cell r="D681" t="str">
            <v>291/7</v>
          </cell>
        </row>
        <row r="682">
          <cell r="D682" t="str">
            <v>291/9</v>
          </cell>
        </row>
        <row r="683">
          <cell r="D683" t="str">
            <v>292/6</v>
          </cell>
        </row>
        <row r="684">
          <cell r="D684" t="str">
            <v>292/7</v>
          </cell>
        </row>
        <row r="685">
          <cell r="D685" t="str">
            <v>292/9</v>
          </cell>
        </row>
        <row r="686">
          <cell r="D686" t="str">
            <v>293/7</v>
          </cell>
        </row>
        <row r="687">
          <cell r="D687" t="str">
            <v>294/7</v>
          </cell>
        </row>
        <row r="688">
          <cell r="D688" t="str">
            <v>295/08</v>
          </cell>
        </row>
        <row r="689">
          <cell r="D689" t="str">
            <v>295/5</v>
          </cell>
        </row>
        <row r="690">
          <cell r="D690" t="str">
            <v>295/6</v>
          </cell>
        </row>
        <row r="691">
          <cell r="D691" t="str">
            <v>295/7</v>
          </cell>
        </row>
        <row r="692">
          <cell r="D692" t="str">
            <v>296/6</v>
          </cell>
        </row>
        <row r="693">
          <cell r="D693" t="str">
            <v>296/7</v>
          </cell>
        </row>
        <row r="694">
          <cell r="D694" t="str">
            <v>297/6</v>
          </cell>
        </row>
        <row r="695">
          <cell r="D695" t="str">
            <v>297/7</v>
          </cell>
        </row>
        <row r="696">
          <cell r="D696" t="str">
            <v>298/5</v>
          </cell>
        </row>
        <row r="697">
          <cell r="D697" t="str">
            <v>298/6</v>
          </cell>
        </row>
        <row r="698">
          <cell r="D698" t="str">
            <v>298/7</v>
          </cell>
        </row>
        <row r="699">
          <cell r="D699" t="str">
            <v>299/5</v>
          </cell>
        </row>
        <row r="700">
          <cell r="D700" t="str">
            <v>299/6</v>
          </cell>
        </row>
        <row r="701">
          <cell r="D701" t="str">
            <v>299/7</v>
          </cell>
        </row>
        <row r="702">
          <cell r="D702" t="str">
            <v>3/4</v>
          </cell>
        </row>
        <row r="703">
          <cell r="D703" t="str">
            <v>3/6</v>
          </cell>
        </row>
        <row r="704">
          <cell r="D704" t="str">
            <v>30/5</v>
          </cell>
        </row>
        <row r="705">
          <cell r="D705" t="str">
            <v>30/7</v>
          </cell>
        </row>
        <row r="706">
          <cell r="D706" t="str">
            <v>300/6</v>
          </cell>
        </row>
        <row r="707">
          <cell r="D707" t="str">
            <v>300/7</v>
          </cell>
        </row>
        <row r="708">
          <cell r="D708" t="str">
            <v>301/5</v>
          </cell>
        </row>
        <row r="709">
          <cell r="D709" t="str">
            <v>301/6</v>
          </cell>
        </row>
        <row r="710">
          <cell r="D710" t="str">
            <v>301/7</v>
          </cell>
        </row>
        <row r="711">
          <cell r="D711" t="str">
            <v>301/98</v>
          </cell>
        </row>
        <row r="712">
          <cell r="D712" t="str">
            <v>302/09</v>
          </cell>
        </row>
        <row r="713">
          <cell r="D713" t="str">
            <v>302/5</v>
          </cell>
        </row>
        <row r="714">
          <cell r="D714" t="str">
            <v>302/6</v>
          </cell>
        </row>
        <row r="715">
          <cell r="D715" t="str">
            <v>302/7</v>
          </cell>
        </row>
        <row r="716">
          <cell r="D716" t="str">
            <v>303/05</v>
          </cell>
        </row>
        <row r="717">
          <cell r="D717" t="str">
            <v>303/5</v>
          </cell>
        </row>
        <row r="718">
          <cell r="D718" t="str">
            <v>303/7</v>
          </cell>
        </row>
        <row r="719">
          <cell r="D719" t="str">
            <v>304/5</v>
          </cell>
        </row>
        <row r="720">
          <cell r="D720" t="str">
            <v>304/6</v>
          </cell>
        </row>
        <row r="721">
          <cell r="D721" t="str">
            <v>305/6</v>
          </cell>
        </row>
        <row r="722">
          <cell r="D722" t="str">
            <v>305/7</v>
          </cell>
        </row>
        <row r="723">
          <cell r="D723" t="str">
            <v>306/5</v>
          </cell>
        </row>
        <row r="724">
          <cell r="D724" t="str">
            <v>306/6</v>
          </cell>
        </row>
        <row r="725">
          <cell r="D725" t="str">
            <v>306/7</v>
          </cell>
        </row>
        <row r="726">
          <cell r="D726" t="str">
            <v>307/6</v>
          </cell>
        </row>
        <row r="727">
          <cell r="D727" t="str">
            <v>307/7</v>
          </cell>
        </row>
        <row r="728">
          <cell r="D728" t="str">
            <v>308/6</v>
          </cell>
        </row>
        <row r="729">
          <cell r="D729" t="str">
            <v>308/7</v>
          </cell>
        </row>
        <row r="730">
          <cell r="D730" t="str">
            <v>309/6</v>
          </cell>
        </row>
        <row r="731">
          <cell r="D731" t="str">
            <v>309/7</v>
          </cell>
        </row>
        <row r="732">
          <cell r="D732" t="str">
            <v>31/5</v>
          </cell>
        </row>
        <row r="733">
          <cell r="D733" t="str">
            <v>31/6</v>
          </cell>
        </row>
        <row r="734">
          <cell r="D734" t="str">
            <v>31/7</v>
          </cell>
        </row>
        <row r="735">
          <cell r="D735" t="str">
            <v>310/6</v>
          </cell>
        </row>
        <row r="736">
          <cell r="D736" t="str">
            <v>310/7</v>
          </cell>
        </row>
        <row r="737">
          <cell r="D737" t="str">
            <v>311/5</v>
          </cell>
        </row>
        <row r="738">
          <cell r="D738" t="str">
            <v>311/6</v>
          </cell>
        </row>
        <row r="739">
          <cell r="D739" t="str">
            <v>311/7</v>
          </cell>
        </row>
        <row r="740">
          <cell r="D740" t="str">
            <v>312/5</v>
          </cell>
        </row>
        <row r="741">
          <cell r="D741" t="str">
            <v>312/6</v>
          </cell>
        </row>
        <row r="742">
          <cell r="D742" t="str">
            <v>312/7</v>
          </cell>
        </row>
        <row r="743">
          <cell r="D743" t="str">
            <v>313/5</v>
          </cell>
        </row>
        <row r="744">
          <cell r="D744" t="str">
            <v>313/6</v>
          </cell>
        </row>
        <row r="745">
          <cell r="D745" t="str">
            <v>313/7</v>
          </cell>
        </row>
        <row r="746">
          <cell r="D746" t="str">
            <v>314/5</v>
          </cell>
        </row>
        <row r="747">
          <cell r="D747" t="str">
            <v>314/6</v>
          </cell>
        </row>
        <row r="748">
          <cell r="D748" t="str">
            <v>314/7</v>
          </cell>
        </row>
        <row r="749">
          <cell r="D749" t="str">
            <v>315/5</v>
          </cell>
        </row>
        <row r="750">
          <cell r="D750" t="str">
            <v>315/6</v>
          </cell>
        </row>
        <row r="751">
          <cell r="D751" t="str">
            <v>315/7</v>
          </cell>
        </row>
        <row r="752">
          <cell r="D752" t="str">
            <v>316/6</v>
          </cell>
        </row>
        <row r="753">
          <cell r="D753" t="str">
            <v>316/7</v>
          </cell>
        </row>
        <row r="754">
          <cell r="D754" t="str">
            <v>317/5</v>
          </cell>
        </row>
        <row r="755">
          <cell r="D755" t="str">
            <v>317/7</v>
          </cell>
        </row>
        <row r="756">
          <cell r="D756" t="str">
            <v>318/5</v>
          </cell>
        </row>
        <row r="757">
          <cell r="D757" t="str">
            <v>318/6</v>
          </cell>
        </row>
        <row r="758">
          <cell r="D758" t="str">
            <v>318/7</v>
          </cell>
        </row>
        <row r="759">
          <cell r="D759" t="str">
            <v>318/9</v>
          </cell>
        </row>
        <row r="760">
          <cell r="D760" t="str">
            <v>319/5</v>
          </cell>
        </row>
        <row r="761">
          <cell r="D761" t="str">
            <v>319/6</v>
          </cell>
        </row>
        <row r="762">
          <cell r="D762" t="str">
            <v>319/7</v>
          </cell>
        </row>
        <row r="763">
          <cell r="D763" t="str">
            <v>32/6</v>
          </cell>
        </row>
        <row r="764">
          <cell r="D764" t="str">
            <v>32/7</v>
          </cell>
        </row>
        <row r="765">
          <cell r="D765" t="str">
            <v>320/6</v>
          </cell>
        </row>
        <row r="766">
          <cell r="D766" t="str">
            <v>320/7</v>
          </cell>
        </row>
        <row r="767">
          <cell r="D767" t="str">
            <v>321/6</v>
          </cell>
        </row>
        <row r="768">
          <cell r="D768" t="str">
            <v>321/7</v>
          </cell>
        </row>
        <row r="769">
          <cell r="D769" t="str">
            <v>322/6</v>
          </cell>
        </row>
        <row r="770">
          <cell r="D770" t="str">
            <v>322/7</v>
          </cell>
        </row>
        <row r="771">
          <cell r="D771" t="str">
            <v>323/5</v>
          </cell>
        </row>
        <row r="772">
          <cell r="D772" t="str">
            <v>323/6</v>
          </cell>
        </row>
        <row r="773">
          <cell r="D773" t="str">
            <v>323/7</v>
          </cell>
        </row>
        <row r="774">
          <cell r="D774" t="str">
            <v>324/5</v>
          </cell>
        </row>
        <row r="775">
          <cell r="D775" t="str">
            <v>324/6</v>
          </cell>
        </row>
        <row r="776">
          <cell r="D776" t="str">
            <v>324/7</v>
          </cell>
        </row>
        <row r="777">
          <cell r="D777" t="str">
            <v>325/5</v>
          </cell>
        </row>
        <row r="778">
          <cell r="D778" t="str">
            <v>325/6</v>
          </cell>
        </row>
        <row r="779">
          <cell r="D779" t="str">
            <v>326/5</v>
          </cell>
        </row>
        <row r="780">
          <cell r="D780" t="str">
            <v>326/6</v>
          </cell>
        </row>
        <row r="781">
          <cell r="D781" t="str">
            <v>326/7</v>
          </cell>
        </row>
        <row r="782">
          <cell r="D782" t="str">
            <v>327/5</v>
          </cell>
        </row>
        <row r="783">
          <cell r="D783" t="str">
            <v>327/6</v>
          </cell>
        </row>
        <row r="784">
          <cell r="D784" t="str">
            <v>327/7</v>
          </cell>
        </row>
        <row r="785">
          <cell r="D785" t="str">
            <v>328/07</v>
          </cell>
        </row>
        <row r="786">
          <cell r="D786" t="str">
            <v>328/5</v>
          </cell>
        </row>
        <row r="787">
          <cell r="D787" t="str">
            <v>328/6</v>
          </cell>
        </row>
        <row r="788">
          <cell r="D788" t="str">
            <v>328/7</v>
          </cell>
        </row>
        <row r="789">
          <cell r="D789" t="str">
            <v>329/5</v>
          </cell>
        </row>
        <row r="790">
          <cell r="D790" t="str">
            <v>329/6</v>
          </cell>
        </row>
        <row r="791">
          <cell r="D791" t="str">
            <v>329/7</v>
          </cell>
        </row>
        <row r="792">
          <cell r="D792" t="str">
            <v>33/1</v>
          </cell>
        </row>
        <row r="793">
          <cell r="D793" t="str">
            <v>33/6</v>
          </cell>
        </row>
        <row r="794">
          <cell r="D794" t="str">
            <v>33/7</v>
          </cell>
        </row>
        <row r="795">
          <cell r="D795" t="str">
            <v>330/5</v>
          </cell>
        </row>
        <row r="796">
          <cell r="D796" t="str">
            <v>330/6</v>
          </cell>
        </row>
        <row r="797">
          <cell r="D797" t="str">
            <v>330/7</v>
          </cell>
        </row>
        <row r="798">
          <cell r="D798" t="str">
            <v>331/5</v>
          </cell>
        </row>
        <row r="799">
          <cell r="D799" t="str">
            <v>331/6</v>
          </cell>
        </row>
        <row r="800">
          <cell r="D800" t="str">
            <v>331/7</v>
          </cell>
        </row>
        <row r="801">
          <cell r="D801" t="str">
            <v>332/5</v>
          </cell>
        </row>
        <row r="802">
          <cell r="D802" t="str">
            <v>332/7</v>
          </cell>
        </row>
        <row r="803">
          <cell r="D803" t="str">
            <v>333/5</v>
          </cell>
        </row>
        <row r="804">
          <cell r="D804" t="str">
            <v>333/6</v>
          </cell>
        </row>
        <row r="805">
          <cell r="D805" t="str">
            <v>333/7</v>
          </cell>
        </row>
        <row r="806">
          <cell r="D806" t="str">
            <v>334/5</v>
          </cell>
        </row>
        <row r="807">
          <cell r="D807" t="str">
            <v>334/7</v>
          </cell>
        </row>
        <row r="808">
          <cell r="D808" t="str">
            <v>335/5</v>
          </cell>
        </row>
        <row r="809">
          <cell r="D809" t="str">
            <v>335/7</v>
          </cell>
        </row>
        <row r="810">
          <cell r="D810" t="str">
            <v>336/7</v>
          </cell>
        </row>
        <row r="811">
          <cell r="D811" t="str">
            <v>337/5</v>
          </cell>
        </row>
        <row r="812">
          <cell r="D812" t="str">
            <v>337/6</v>
          </cell>
        </row>
        <row r="813">
          <cell r="D813" t="str">
            <v>337/7</v>
          </cell>
        </row>
        <row r="814">
          <cell r="D814" t="str">
            <v>338/5</v>
          </cell>
        </row>
        <row r="815">
          <cell r="D815" t="str">
            <v>338/7</v>
          </cell>
        </row>
        <row r="816">
          <cell r="D816" t="str">
            <v>339/5</v>
          </cell>
        </row>
        <row r="817">
          <cell r="D817" t="str">
            <v>339/7</v>
          </cell>
        </row>
        <row r="818">
          <cell r="D818" t="str">
            <v>34/5</v>
          </cell>
        </row>
        <row r="819">
          <cell r="D819" t="str">
            <v>34/6</v>
          </cell>
        </row>
        <row r="820">
          <cell r="D820" t="str">
            <v>34/7</v>
          </cell>
        </row>
        <row r="821">
          <cell r="D821" t="str">
            <v>340/5</v>
          </cell>
        </row>
        <row r="822">
          <cell r="D822" t="str">
            <v>340/6</v>
          </cell>
        </row>
        <row r="823">
          <cell r="D823" t="str">
            <v>340/7</v>
          </cell>
        </row>
        <row r="824">
          <cell r="D824" t="str">
            <v>341/5</v>
          </cell>
        </row>
        <row r="825">
          <cell r="D825" t="str">
            <v>341/6</v>
          </cell>
        </row>
        <row r="826">
          <cell r="D826" t="str">
            <v>341/7,</v>
          </cell>
        </row>
        <row r="827">
          <cell r="D827" t="str">
            <v>341/7,</v>
          </cell>
        </row>
        <row r="828">
          <cell r="D828" t="str">
            <v>342/6</v>
          </cell>
        </row>
        <row r="829">
          <cell r="D829" t="str">
            <v>342/7</v>
          </cell>
        </row>
        <row r="830">
          <cell r="D830" t="str">
            <v>343/5</v>
          </cell>
        </row>
        <row r="831">
          <cell r="D831" t="str">
            <v>343/6</v>
          </cell>
        </row>
        <row r="832">
          <cell r="D832" t="str">
            <v>343/7</v>
          </cell>
        </row>
        <row r="833">
          <cell r="D833" t="str">
            <v>344/08</v>
          </cell>
        </row>
        <row r="834">
          <cell r="D834" t="str">
            <v>344/5</v>
          </cell>
        </row>
        <row r="835">
          <cell r="D835" t="str">
            <v>344/6</v>
          </cell>
        </row>
        <row r="836">
          <cell r="D836" t="str">
            <v>344/7</v>
          </cell>
        </row>
        <row r="837">
          <cell r="D837" t="str">
            <v>345/5</v>
          </cell>
        </row>
        <row r="838">
          <cell r="D838" t="str">
            <v>345/6</v>
          </cell>
        </row>
        <row r="839">
          <cell r="D839" t="str">
            <v>345/7</v>
          </cell>
        </row>
        <row r="840">
          <cell r="D840" t="str">
            <v>346/09</v>
          </cell>
        </row>
        <row r="841">
          <cell r="D841" t="str">
            <v>346/7</v>
          </cell>
        </row>
        <row r="842">
          <cell r="D842" t="str">
            <v>347/7</v>
          </cell>
        </row>
        <row r="843">
          <cell r="D843" t="str">
            <v>348/6</v>
          </cell>
        </row>
        <row r="844">
          <cell r="D844" t="str">
            <v>348/7</v>
          </cell>
        </row>
        <row r="845">
          <cell r="D845" t="str">
            <v>349/6</v>
          </cell>
        </row>
        <row r="846">
          <cell r="D846" t="str">
            <v>349/7</v>
          </cell>
        </row>
        <row r="847">
          <cell r="D847" t="str">
            <v>35/6</v>
          </cell>
        </row>
        <row r="848">
          <cell r="D848" t="str">
            <v>35/7,</v>
          </cell>
        </row>
        <row r="849">
          <cell r="D849" t="str">
            <v>35/7,</v>
          </cell>
        </row>
        <row r="850">
          <cell r="D850" t="str">
            <v>350/5</v>
          </cell>
        </row>
        <row r="851">
          <cell r="D851" t="str">
            <v>350/7</v>
          </cell>
        </row>
        <row r="852">
          <cell r="D852" t="str">
            <v>351/6</v>
          </cell>
        </row>
        <row r="853">
          <cell r="D853" t="str">
            <v>351/7</v>
          </cell>
        </row>
        <row r="854">
          <cell r="D854" t="str">
            <v>352/5</v>
          </cell>
        </row>
        <row r="855">
          <cell r="D855" t="str">
            <v>352/7</v>
          </cell>
        </row>
        <row r="856">
          <cell r="D856" t="str">
            <v>353/6</v>
          </cell>
        </row>
        <row r="857">
          <cell r="D857" t="str">
            <v>353/7</v>
          </cell>
        </row>
        <row r="858">
          <cell r="D858" t="str">
            <v>354/5</v>
          </cell>
        </row>
        <row r="859">
          <cell r="D859" t="str">
            <v>354/6</v>
          </cell>
        </row>
        <row r="860">
          <cell r="D860" t="str">
            <v>354/7</v>
          </cell>
        </row>
        <row r="861">
          <cell r="D861" t="str">
            <v>355/6</v>
          </cell>
        </row>
        <row r="862">
          <cell r="D862" t="str">
            <v>355/7</v>
          </cell>
        </row>
        <row r="863">
          <cell r="D863" t="str">
            <v>356/6</v>
          </cell>
        </row>
        <row r="864">
          <cell r="D864" t="str">
            <v>356/7</v>
          </cell>
        </row>
        <row r="865">
          <cell r="D865" t="str">
            <v>357/5</v>
          </cell>
        </row>
        <row r="866">
          <cell r="D866" t="str">
            <v>357/7</v>
          </cell>
        </row>
        <row r="867">
          <cell r="D867" t="str">
            <v>358/5</v>
          </cell>
        </row>
        <row r="868">
          <cell r="D868" t="str">
            <v>358/6</v>
          </cell>
        </row>
        <row r="869">
          <cell r="D869" t="str">
            <v>359/6</v>
          </cell>
        </row>
        <row r="870">
          <cell r="D870" t="str">
            <v>359/7</v>
          </cell>
        </row>
        <row r="871">
          <cell r="D871" t="str">
            <v>36/4</v>
          </cell>
        </row>
        <row r="872">
          <cell r="D872" t="str">
            <v>36/6</v>
          </cell>
        </row>
        <row r="873">
          <cell r="D873" t="str">
            <v>36/7</v>
          </cell>
        </row>
        <row r="874">
          <cell r="D874" t="str">
            <v>360/6</v>
          </cell>
        </row>
        <row r="875">
          <cell r="D875" t="str">
            <v>360/7</v>
          </cell>
        </row>
        <row r="876">
          <cell r="D876" t="str">
            <v>361/5</v>
          </cell>
        </row>
        <row r="877">
          <cell r="D877" t="str">
            <v>361/6</v>
          </cell>
        </row>
        <row r="878">
          <cell r="D878" t="str">
            <v>361/7</v>
          </cell>
        </row>
        <row r="879">
          <cell r="D879" t="str">
            <v>362/5</v>
          </cell>
        </row>
        <row r="880">
          <cell r="D880" t="str">
            <v>362/6</v>
          </cell>
        </row>
        <row r="881">
          <cell r="D881" t="str">
            <v>362/7</v>
          </cell>
        </row>
        <row r="882">
          <cell r="D882" t="str">
            <v>363/6</v>
          </cell>
        </row>
        <row r="883">
          <cell r="D883" t="str">
            <v>363/7</v>
          </cell>
        </row>
        <row r="884">
          <cell r="D884" t="str">
            <v>364/6</v>
          </cell>
        </row>
        <row r="885">
          <cell r="D885" t="str">
            <v>364/7</v>
          </cell>
        </row>
        <row r="886">
          <cell r="D886" t="str">
            <v>365/07</v>
          </cell>
        </row>
        <row r="887">
          <cell r="D887" t="str">
            <v>365/6</v>
          </cell>
        </row>
        <row r="888">
          <cell r="D888" t="str">
            <v>365/7</v>
          </cell>
        </row>
        <row r="889">
          <cell r="D889" t="str">
            <v>366/6</v>
          </cell>
        </row>
        <row r="890">
          <cell r="D890" t="str">
            <v>366/7</v>
          </cell>
        </row>
        <row r="891">
          <cell r="D891" t="str">
            <v>367/6</v>
          </cell>
        </row>
        <row r="892">
          <cell r="D892" t="str">
            <v>367/7</v>
          </cell>
        </row>
        <row r="893">
          <cell r="D893" t="str">
            <v>368/6</v>
          </cell>
        </row>
        <row r="894">
          <cell r="D894" t="str">
            <v>368/7</v>
          </cell>
        </row>
        <row r="895">
          <cell r="D895" t="str">
            <v>369/6</v>
          </cell>
        </row>
        <row r="896">
          <cell r="D896" t="str">
            <v>369/7</v>
          </cell>
        </row>
        <row r="897">
          <cell r="D897" t="str">
            <v>369/9</v>
          </cell>
        </row>
        <row r="898">
          <cell r="D898" t="str">
            <v>37/3</v>
          </cell>
        </row>
        <row r="899">
          <cell r="D899" t="str">
            <v>37/4</v>
          </cell>
        </row>
        <row r="900">
          <cell r="D900" t="str">
            <v>37/6</v>
          </cell>
        </row>
        <row r="901">
          <cell r="D901" t="str">
            <v>37/7</v>
          </cell>
        </row>
        <row r="902">
          <cell r="D902" t="str">
            <v>370/6</v>
          </cell>
        </row>
        <row r="903">
          <cell r="D903" t="str">
            <v>370/7</v>
          </cell>
        </row>
        <row r="904">
          <cell r="D904" t="str">
            <v>370/9</v>
          </cell>
        </row>
        <row r="905">
          <cell r="D905" t="str">
            <v>371/5</v>
          </cell>
        </row>
        <row r="906">
          <cell r="D906" t="str">
            <v>371/7</v>
          </cell>
        </row>
        <row r="907">
          <cell r="D907" t="str">
            <v>372/6</v>
          </cell>
        </row>
        <row r="908">
          <cell r="D908" t="str">
            <v>372/7</v>
          </cell>
        </row>
        <row r="909">
          <cell r="D909" t="str">
            <v>373/7</v>
          </cell>
        </row>
        <row r="910">
          <cell r="D910" t="str">
            <v>373/9</v>
          </cell>
        </row>
        <row r="911">
          <cell r="D911" t="str">
            <v>374/5</v>
          </cell>
        </row>
        <row r="912">
          <cell r="D912" t="str">
            <v>374/6</v>
          </cell>
        </row>
        <row r="913">
          <cell r="D913" t="str">
            <v>374/7</v>
          </cell>
        </row>
        <row r="914">
          <cell r="D914" t="str">
            <v>375/6</v>
          </cell>
        </row>
        <row r="915">
          <cell r="D915" t="str">
            <v>375/7</v>
          </cell>
        </row>
        <row r="916">
          <cell r="D916" t="str">
            <v>376/7</v>
          </cell>
        </row>
        <row r="917">
          <cell r="D917" t="str">
            <v>377/6</v>
          </cell>
        </row>
        <row r="918">
          <cell r="D918" t="str">
            <v>377/7,</v>
          </cell>
        </row>
        <row r="919">
          <cell r="D919" t="str">
            <v>377/7,</v>
          </cell>
        </row>
        <row r="920">
          <cell r="D920" t="str">
            <v>378/7</v>
          </cell>
        </row>
        <row r="921">
          <cell r="D921" t="str">
            <v>379/5</v>
          </cell>
        </row>
        <row r="922">
          <cell r="D922" t="str">
            <v>379/6</v>
          </cell>
        </row>
        <row r="923">
          <cell r="D923" t="str">
            <v>379/7</v>
          </cell>
        </row>
        <row r="924">
          <cell r="D924" t="str">
            <v>38/4</v>
          </cell>
        </row>
        <row r="925">
          <cell r="D925" t="str">
            <v>380/5</v>
          </cell>
        </row>
        <row r="926">
          <cell r="D926" t="str">
            <v>380/7</v>
          </cell>
        </row>
        <row r="927">
          <cell r="D927" t="str">
            <v>381/6</v>
          </cell>
        </row>
        <row r="928">
          <cell r="D928" t="str">
            <v>381/7</v>
          </cell>
        </row>
        <row r="929">
          <cell r="D929" t="str">
            <v>382/6</v>
          </cell>
        </row>
        <row r="930">
          <cell r="D930" t="str">
            <v>382/7</v>
          </cell>
        </row>
        <row r="931">
          <cell r="D931" t="str">
            <v>383/6</v>
          </cell>
        </row>
        <row r="932">
          <cell r="D932" t="str">
            <v>383/7</v>
          </cell>
        </row>
        <row r="933">
          <cell r="D933" t="str">
            <v>384/6</v>
          </cell>
        </row>
        <row r="934">
          <cell r="D934" t="str">
            <v>384/7</v>
          </cell>
        </row>
        <row r="935">
          <cell r="D935" t="str">
            <v>385/6</v>
          </cell>
        </row>
        <row r="936">
          <cell r="D936" t="str">
            <v>385/7</v>
          </cell>
        </row>
        <row r="937">
          <cell r="D937" t="str">
            <v>386/07</v>
          </cell>
        </row>
        <row r="938">
          <cell r="D938" t="str">
            <v>386/7</v>
          </cell>
        </row>
        <row r="939">
          <cell r="D939" t="str">
            <v>387/6</v>
          </cell>
        </row>
        <row r="940">
          <cell r="D940" t="str">
            <v>387/7</v>
          </cell>
        </row>
        <row r="941">
          <cell r="D941" t="str">
            <v>388/5</v>
          </cell>
        </row>
        <row r="942">
          <cell r="D942" t="str">
            <v>388/6</v>
          </cell>
        </row>
        <row r="943">
          <cell r="D943" t="str">
            <v>388/7</v>
          </cell>
        </row>
        <row r="944">
          <cell r="D944" t="str">
            <v>389/5</v>
          </cell>
        </row>
        <row r="945">
          <cell r="D945" t="str">
            <v>389/6</v>
          </cell>
        </row>
        <row r="946">
          <cell r="D946" t="str">
            <v>389/7</v>
          </cell>
        </row>
        <row r="947">
          <cell r="D947" t="str">
            <v>39/0</v>
          </cell>
        </row>
        <row r="948">
          <cell r="D948" t="str">
            <v>39/6</v>
          </cell>
        </row>
        <row r="949">
          <cell r="D949" t="str">
            <v>39/7</v>
          </cell>
        </row>
        <row r="950">
          <cell r="D950" t="str">
            <v>390/5</v>
          </cell>
        </row>
        <row r="951">
          <cell r="D951" t="str">
            <v>390/6</v>
          </cell>
        </row>
        <row r="952">
          <cell r="D952" t="str">
            <v>390/7</v>
          </cell>
        </row>
        <row r="953">
          <cell r="D953" t="str">
            <v>391/7</v>
          </cell>
        </row>
        <row r="954">
          <cell r="D954" t="str">
            <v>392/7</v>
          </cell>
        </row>
        <row r="955">
          <cell r="D955" t="str">
            <v>393/7</v>
          </cell>
        </row>
        <row r="956">
          <cell r="D956" t="str">
            <v>394/5</v>
          </cell>
        </row>
        <row r="957">
          <cell r="D957" t="str">
            <v>394/6</v>
          </cell>
        </row>
        <row r="958">
          <cell r="D958" t="str">
            <v>394/7</v>
          </cell>
        </row>
        <row r="959">
          <cell r="D959" t="str">
            <v>395/6</v>
          </cell>
        </row>
        <row r="960">
          <cell r="D960" t="str">
            <v>395/7</v>
          </cell>
        </row>
        <row r="961">
          <cell r="D961" t="str">
            <v>396/7</v>
          </cell>
        </row>
        <row r="962">
          <cell r="D962" t="str">
            <v>397/5</v>
          </cell>
        </row>
        <row r="963">
          <cell r="D963" t="str">
            <v>397/6</v>
          </cell>
        </row>
        <row r="964">
          <cell r="D964" t="str">
            <v>397/7,</v>
          </cell>
        </row>
        <row r="965">
          <cell r="D965" t="str">
            <v>397/7,</v>
          </cell>
        </row>
        <row r="966">
          <cell r="D966" t="str">
            <v>398/6</v>
          </cell>
        </row>
        <row r="967">
          <cell r="D967" t="str">
            <v>398/7</v>
          </cell>
        </row>
        <row r="968">
          <cell r="D968" t="str">
            <v>399/6</v>
          </cell>
        </row>
        <row r="969">
          <cell r="D969" t="str">
            <v>399/7</v>
          </cell>
        </row>
        <row r="970">
          <cell r="D970" t="str">
            <v>4/4</v>
          </cell>
        </row>
        <row r="971">
          <cell r="D971" t="str">
            <v>4/6</v>
          </cell>
        </row>
        <row r="972">
          <cell r="D972" t="str">
            <v>40/0</v>
          </cell>
        </row>
        <row r="973">
          <cell r="D973" t="str">
            <v>40/04</v>
          </cell>
        </row>
        <row r="974">
          <cell r="D974" t="str">
            <v>40/7</v>
          </cell>
        </row>
        <row r="975">
          <cell r="D975" t="str">
            <v>400/7</v>
          </cell>
        </row>
        <row r="976">
          <cell r="D976" t="str">
            <v>401/7</v>
          </cell>
        </row>
        <row r="977">
          <cell r="D977" t="str">
            <v>402/6</v>
          </cell>
        </row>
        <row r="978">
          <cell r="D978" t="str">
            <v>402/7</v>
          </cell>
        </row>
        <row r="979">
          <cell r="D979" t="str">
            <v>403/7</v>
          </cell>
        </row>
        <row r="980">
          <cell r="D980" t="str">
            <v>404/7</v>
          </cell>
        </row>
        <row r="981">
          <cell r="D981" t="str">
            <v>405/6</v>
          </cell>
        </row>
        <row r="982">
          <cell r="D982" t="str">
            <v>405/7</v>
          </cell>
        </row>
        <row r="983">
          <cell r="D983" t="str">
            <v>406/7</v>
          </cell>
        </row>
        <row r="984">
          <cell r="D984" t="str">
            <v>407/7</v>
          </cell>
        </row>
        <row r="985">
          <cell r="D985" t="str">
            <v>407/9</v>
          </cell>
        </row>
        <row r="986">
          <cell r="D986" t="str">
            <v>408/6</v>
          </cell>
        </row>
        <row r="987">
          <cell r="D987" t="str">
            <v>408/7</v>
          </cell>
        </row>
        <row r="988">
          <cell r="D988" t="str">
            <v>409/7</v>
          </cell>
        </row>
        <row r="989">
          <cell r="D989" t="str">
            <v>41/6</v>
          </cell>
        </row>
        <row r="990">
          <cell r="D990" t="str">
            <v>41/6</v>
          </cell>
        </row>
        <row r="991">
          <cell r="D991" t="str">
            <v>41/7</v>
          </cell>
        </row>
        <row r="992">
          <cell r="D992" t="str">
            <v>410/6</v>
          </cell>
        </row>
        <row r="993">
          <cell r="D993" t="str">
            <v>410/7</v>
          </cell>
        </row>
        <row r="994">
          <cell r="D994" t="str">
            <v>411/9</v>
          </cell>
        </row>
        <row r="995">
          <cell r="D995" t="str">
            <v>412/09</v>
          </cell>
        </row>
        <row r="996">
          <cell r="D996" t="str">
            <v>412/7,</v>
          </cell>
        </row>
        <row r="997">
          <cell r="D997" t="str">
            <v>412/7,</v>
          </cell>
        </row>
        <row r="998">
          <cell r="D998" t="str">
            <v>413/6</v>
          </cell>
        </row>
        <row r="999">
          <cell r="D999" t="str">
            <v>413/7</v>
          </cell>
        </row>
        <row r="1000">
          <cell r="D1000" t="str">
            <v>414/6</v>
          </cell>
        </row>
        <row r="1001">
          <cell r="D1001" t="str">
            <v>415/6</v>
          </cell>
        </row>
        <row r="1002">
          <cell r="D1002" t="str">
            <v>416/6</v>
          </cell>
        </row>
        <row r="1003">
          <cell r="D1003" t="str">
            <v>417/6</v>
          </cell>
        </row>
        <row r="1004">
          <cell r="D1004" t="str">
            <v>417/9</v>
          </cell>
        </row>
        <row r="1005">
          <cell r="D1005" t="str">
            <v>418/6</v>
          </cell>
        </row>
        <row r="1006">
          <cell r="D1006" t="str">
            <v>419/6</v>
          </cell>
        </row>
        <row r="1007">
          <cell r="D1007" t="str">
            <v>42/5</v>
          </cell>
        </row>
        <row r="1008">
          <cell r="D1008" t="str">
            <v>42/6</v>
          </cell>
        </row>
        <row r="1009">
          <cell r="D1009" t="str">
            <v>421/6</v>
          </cell>
        </row>
        <row r="1010">
          <cell r="D1010" t="str">
            <v>422/6</v>
          </cell>
        </row>
        <row r="1011">
          <cell r="D1011" t="str">
            <v>423/6</v>
          </cell>
        </row>
        <row r="1012">
          <cell r="D1012" t="str">
            <v>424/6</v>
          </cell>
        </row>
        <row r="1013">
          <cell r="D1013" t="str">
            <v>425/6</v>
          </cell>
        </row>
        <row r="1014">
          <cell r="D1014" t="str">
            <v>426/6</v>
          </cell>
        </row>
        <row r="1015">
          <cell r="D1015" t="str">
            <v>428/6</v>
          </cell>
        </row>
        <row r="1016">
          <cell r="D1016" t="str">
            <v>43/2</v>
          </cell>
        </row>
        <row r="1017">
          <cell r="D1017" t="str">
            <v>43/4</v>
          </cell>
        </row>
        <row r="1018">
          <cell r="D1018" t="str">
            <v>43/6</v>
          </cell>
        </row>
        <row r="1019">
          <cell r="D1019" t="str">
            <v>43/7</v>
          </cell>
        </row>
        <row r="1020">
          <cell r="D1020" t="str">
            <v>430/6</v>
          </cell>
        </row>
        <row r="1021">
          <cell r="D1021" t="str">
            <v>431/6</v>
          </cell>
        </row>
        <row r="1022">
          <cell r="D1022" t="str">
            <v>431/9</v>
          </cell>
        </row>
        <row r="1023">
          <cell r="D1023" t="str">
            <v>432/6</v>
          </cell>
        </row>
        <row r="1024">
          <cell r="D1024" t="str">
            <v>432/9</v>
          </cell>
        </row>
        <row r="1025">
          <cell r="D1025" t="str">
            <v>433/6</v>
          </cell>
        </row>
        <row r="1026">
          <cell r="D1026" t="str">
            <v>434/6</v>
          </cell>
        </row>
        <row r="1027">
          <cell r="D1027" t="str">
            <v>435/6</v>
          </cell>
        </row>
        <row r="1028">
          <cell r="D1028" t="str">
            <v>436/6</v>
          </cell>
        </row>
        <row r="1029">
          <cell r="D1029" t="str">
            <v>437/6</v>
          </cell>
        </row>
        <row r="1030">
          <cell r="D1030" t="str">
            <v>438/6</v>
          </cell>
        </row>
        <row r="1031">
          <cell r="D1031" t="str">
            <v>439/6</v>
          </cell>
        </row>
        <row r="1032">
          <cell r="D1032" t="str">
            <v>44/3</v>
          </cell>
        </row>
        <row r="1033">
          <cell r="D1033" t="str">
            <v>44/6</v>
          </cell>
        </row>
        <row r="1034">
          <cell r="D1034" t="str">
            <v>44/7</v>
          </cell>
        </row>
        <row r="1035">
          <cell r="D1035" t="str">
            <v>440/6</v>
          </cell>
        </row>
        <row r="1036">
          <cell r="D1036" t="str">
            <v>441/6</v>
          </cell>
        </row>
        <row r="1037">
          <cell r="D1037" t="str">
            <v>442/01</v>
          </cell>
        </row>
        <row r="1038">
          <cell r="D1038" t="str">
            <v>442/6</v>
          </cell>
        </row>
        <row r="1039">
          <cell r="D1039" t="str">
            <v>444/6</v>
          </cell>
        </row>
        <row r="1040">
          <cell r="D1040" t="str">
            <v>445/6</v>
          </cell>
        </row>
        <row r="1041">
          <cell r="D1041" t="str">
            <v>446/6</v>
          </cell>
        </row>
        <row r="1042">
          <cell r="D1042" t="str">
            <v>447/6</v>
          </cell>
        </row>
        <row r="1043">
          <cell r="D1043" t="str">
            <v>448/6</v>
          </cell>
        </row>
        <row r="1044">
          <cell r="D1044" t="str">
            <v>449/6</v>
          </cell>
        </row>
        <row r="1045">
          <cell r="D1045" t="str">
            <v>45/2</v>
          </cell>
        </row>
        <row r="1046">
          <cell r="D1046" t="str">
            <v>45/3,</v>
          </cell>
        </row>
        <row r="1047">
          <cell r="D1047" t="str">
            <v>45/3,</v>
          </cell>
        </row>
        <row r="1048">
          <cell r="D1048" t="str">
            <v>45/4</v>
          </cell>
        </row>
        <row r="1049">
          <cell r="D1049" t="str">
            <v>45/6</v>
          </cell>
        </row>
        <row r="1050">
          <cell r="D1050" t="str">
            <v>450/6</v>
          </cell>
        </row>
        <row r="1051">
          <cell r="D1051" t="str">
            <v>451/6</v>
          </cell>
        </row>
        <row r="1052">
          <cell r="D1052" t="str">
            <v>453/6</v>
          </cell>
        </row>
        <row r="1053">
          <cell r="D1053" t="str">
            <v>455/02</v>
          </cell>
        </row>
        <row r="1054">
          <cell r="D1054" t="str">
            <v>455/6</v>
          </cell>
        </row>
        <row r="1055">
          <cell r="D1055" t="str">
            <v>456/6</v>
          </cell>
        </row>
        <row r="1056">
          <cell r="D1056" t="str">
            <v>457/6</v>
          </cell>
        </row>
        <row r="1057">
          <cell r="D1057" t="str">
            <v>458/6</v>
          </cell>
        </row>
        <row r="1058">
          <cell r="D1058" t="str">
            <v>459/6</v>
          </cell>
        </row>
        <row r="1059">
          <cell r="D1059" t="str">
            <v>46/5</v>
          </cell>
        </row>
        <row r="1060">
          <cell r="D1060" t="str">
            <v>46/6</v>
          </cell>
        </row>
        <row r="1061">
          <cell r="D1061" t="str">
            <v>46/7</v>
          </cell>
        </row>
        <row r="1062">
          <cell r="D1062" t="str">
            <v>461/6</v>
          </cell>
        </row>
        <row r="1063">
          <cell r="D1063" t="str">
            <v>462/6</v>
          </cell>
        </row>
        <row r="1064">
          <cell r="D1064" t="str">
            <v>463/6</v>
          </cell>
        </row>
        <row r="1065">
          <cell r="D1065" t="str">
            <v>463/7</v>
          </cell>
        </row>
        <row r="1066">
          <cell r="D1066" t="str">
            <v>466/6</v>
          </cell>
        </row>
        <row r="1067">
          <cell r="D1067" t="str">
            <v>467/6</v>
          </cell>
        </row>
        <row r="1068">
          <cell r="D1068" t="str">
            <v>468/6</v>
          </cell>
        </row>
        <row r="1069">
          <cell r="D1069" t="str">
            <v>469/6</v>
          </cell>
        </row>
        <row r="1070">
          <cell r="D1070" t="str">
            <v>47/3</v>
          </cell>
        </row>
        <row r="1071">
          <cell r="D1071" t="str">
            <v>47/7</v>
          </cell>
        </row>
        <row r="1072">
          <cell r="D1072" t="str">
            <v>471/6</v>
          </cell>
        </row>
        <row r="1073">
          <cell r="D1073" t="str">
            <v>472/6</v>
          </cell>
        </row>
        <row r="1074">
          <cell r="D1074" t="str">
            <v>48/6</v>
          </cell>
        </row>
        <row r="1075">
          <cell r="D1075" t="str">
            <v>480/6</v>
          </cell>
        </row>
        <row r="1076">
          <cell r="D1076" t="str">
            <v>481/6</v>
          </cell>
        </row>
        <row r="1077">
          <cell r="D1077" t="str">
            <v>482/6</v>
          </cell>
        </row>
        <row r="1078">
          <cell r="D1078" t="str">
            <v>483/6</v>
          </cell>
        </row>
        <row r="1079">
          <cell r="D1079" t="str">
            <v>484/6</v>
          </cell>
        </row>
        <row r="1080">
          <cell r="D1080" t="str">
            <v>485/6</v>
          </cell>
        </row>
        <row r="1081">
          <cell r="D1081" t="str">
            <v>486/6</v>
          </cell>
        </row>
        <row r="1082">
          <cell r="D1082" t="str">
            <v>488/6</v>
          </cell>
        </row>
        <row r="1083">
          <cell r="D1083" t="str">
            <v>489/6</v>
          </cell>
        </row>
        <row r="1084">
          <cell r="D1084" t="str">
            <v>49/4</v>
          </cell>
        </row>
        <row r="1085">
          <cell r="D1085" t="str">
            <v>49/5</v>
          </cell>
        </row>
        <row r="1086">
          <cell r="D1086" t="str">
            <v>49/6</v>
          </cell>
        </row>
        <row r="1087">
          <cell r="D1087" t="str">
            <v>49/7</v>
          </cell>
        </row>
        <row r="1088">
          <cell r="D1088" t="str">
            <v>490/6</v>
          </cell>
        </row>
        <row r="1089">
          <cell r="D1089" t="str">
            <v>491/6</v>
          </cell>
        </row>
        <row r="1090">
          <cell r="D1090" t="str">
            <v>492/6</v>
          </cell>
        </row>
        <row r="1091">
          <cell r="D1091" t="str">
            <v>493/6</v>
          </cell>
        </row>
        <row r="1092">
          <cell r="D1092" t="str">
            <v>494/6</v>
          </cell>
        </row>
        <row r="1093">
          <cell r="D1093" t="str">
            <v>495/6</v>
          </cell>
        </row>
        <row r="1094">
          <cell r="D1094" t="str">
            <v>496/6</v>
          </cell>
        </row>
        <row r="1095">
          <cell r="D1095" t="str">
            <v>497/6</v>
          </cell>
        </row>
        <row r="1096">
          <cell r="D1096" t="str">
            <v>498/6</v>
          </cell>
        </row>
        <row r="1097">
          <cell r="D1097" t="str">
            <v>499/6</v>
          </cell>
        </row>
        <row r="1098">
          <cell r="D1098" t="str">
            <v>499/99</v>
          </cell>
        </row>
        <row r="1099">
          <cell r="D1099" t="str">
            <v>5/1</v>
          </cell>
        </row>
        <row r="1100">
          <cell r="D1100" t="str">
            <v>5/11</v>
          </cell>
        </row>
        <row r="1101">
          <cell r="D1101" t="str">
            <v>5/7</v>
          </cell>
        </row>
        <row r="1102">
          <cell r="D1102" t="str">
            <v>50/3</v>
          </cell>
        </row>
        <row r="1103">
          <cell r="D1103" t="str">
            <v>50/5</v>
          </cell>
        </row>
        <row r="1104">
          <cell r="D1104" t="str">
            <v>50/6</v>
          </cell>
        </row>
        <row r="1105">
          <cell r="D1105" t="str">
            <v>500/6</v>
          </cell>
        </row>
        <row r="1106">
          <cell r="D1106" t="str">
            <v>501/6</v>
          </cell>
        </row>
        <row r="1107">
          <cell r="D1107" t="str">
            <v>502/6</v>
          </cell>
        </row>
        <row r="1108">
          <cell r="D1108" t="str">
            <v>503/6</v>
          </cell>
        </row>
        <row r="1109">
          <cell r="D1109" t="str">
            <v>504/6</v>
          </cell>
        </row>
        <row r="1110">
          <cell r="D1110" t="str">
            <v>505/6</v>
          </cell>
        </row>
        <row r="1111">
          <cell r="D1111" t="str">
            <v>506/6</v>
          </cell>
        </row>
        <row r="1112">
          <cell r="D1112" t="str">
            <v>507/6</v>
          </cell>
        </row>
        <row r="1113">
          <cell r="D1113" t="str">
            <v>508/6</v>
          </cell>
        </row>
        <row r="1114">
          <cell r="D1114" t="str">
            <v>509/6</v>
          </cell>
        </row>
        <row r="1115">
          <cell r="D1115" t="str">
            <v>51/5</v>
          </cell>
        </row>
        <row r="1116">
          <cell r="D1116" t="str">
            <v>51/6</v>
          </cell>
        </row>
        <row r="1117">
          <cell r="D1117" t="str">
            <v>51/7</v>
          </cell>
        </row>
        <row r="1118">
          <cell r="D1118" t="str">
            <v>510/6</v>
          </cell>
        </row>
        <row r="1119">
          <cell r="D1119" t="str">
            <v>511/6,</v>
          </cell>
        </row>
        <row r="1120">
          <cell r="D1120" t="str">
            <v>511/6,</v>
          </cell>
        </row>
        <row r="1121">
          <cell r="D1121" t="str">
            <v>512/6</v>
          </cell>
        </row>
        <row r="1122">
          <cell r="D1122" t="str">
            <v>513/6</v>
          </cell>
        </row>
        <row r="1123">
          <cell r="D1123" t="str">
            <v>514/6</v>
          </cell>
        </row>
        <row r="1124">
          <cell r="D1124" t="str">
            <v>515/6</v>
          </cell>
        </row>
        <row r="1125">
          <cell r="D1125" t="str">
            <v>516/6</v>
          </cell>
        </row>
        <row r="1126">
          <cell r="D1126" t="str">
            <v>517/6</v>
          </cell>
        </row>
        <row r="1127">
          <cell r="D1127" t="str">
            <v>518/6</v>
          </cell>
        </row>
        <row r="1128">
          <cell r="D1128" t="str">
            <v>519/6</v>
          </cell>
        </row>
        <row r="1129">
          <cell r="D1129" t="str">
            <v>52/4</v>
          </cell>
        </row>
        <row r="1130">
          <cell r="D1130" t="str">
            <v>52/6,</v>
          </cell>
        </row>
        <row r="1131">
          <cell r="D1131" t="str">
            <v>52/6,</v>
          </cell>
        </row>
        <row r="1132">
          <cell r="D1132" t="str">
            <v>52/7</v>
          </cell>
        </row>
        <row r="1133">
          <cell r="D1133" t="str">
            <v>53/4</v>
          </cell>
        </row>
        <row r="1134">
          <cell r="D1134" t="str">
            <v>53/5</v>
          </cell>
        </row>
        <row r="1135">
          <cell r="D1135" t="str">
            <v>53/6</v>
          </cell>
        </row>
        <row r="1136">
          <cell r="D1136" t="str">
            <v>54/4</v>
          </cell>
        </row>
        <row r="1137">
          <cell r="D1137" t="str">
            <v>54/5</v>
          </cell>
        </row>
        <row r="1138">
          <cell r="D1138" t="str">
            <v>54/6</v>
          </cell>
        </row>
        <row r="1139">
          <cell r="D1139" t="str">
            <v>55/6</v>
          </cell>
        </row>
        <row r="1140">
          <cell r="D1140" t="str">
            <v>55/7</v>
          </cell>
        </row>
        <row r="1141">
          <cell r="D1141" t="str">
            <v>56/3</v>
          </cell>
        </row>
        <row r="1142">
          <cell r="D1142" t="str">
            <v>56/5</v>
          </cell>
        </row>
        <row r="1143">
          <cell r="D1143" t="str">
            <v>56/6</v>
          </cell>
        </row>
        <row r="1144">
          <cell r="D1144" t="str">
            <v>57/3</v>
          </cell>
        </row>
        <row r="1145">
          <cell r="D1145" t="str">
            <v>57/6</v>
          </cell>
        </row>
        <row r="1146">
          <cell r="D1146" t="str">
            <v>57/7</v>
          </cell>
        </row>
        <row r="1147">
          <cell r="D1147" t="str">
            <v>58/6</v>
          </cell>
        </row>
        <row r="1148">
          <cell r="D1148" t="str">
            <v>58/7</v>
          </cell>
        </row>
        <row r="1149">
          <cell r="D1149" t="str">
            <v>59/2</v>
          </cell>
        </row>
        <row r="1150">
          <cell r="D1150" t="str">
            <v>59/7</v>
          </cell>
        </row>
        <row r="1151">
          <cell r="D1151" t="str">
            <v>6/7</v>
          </cell>
        </row>
        <row r="1152">
          <cell r="D1152" t="str">
            <v>60/0</v>
          </cell>
        </row>
        <row r="1153">
          <cell r="D1153" t="str">
            <v>60/5</v>
          </cell>
        </row>
        <row r="1154">
          <cell r="D1154" t="str">
            <v>60/6</v>
          </cell>
        </row>
        <row r="1155">
          <cell r="D1155" t="str">
            <v>60/7</v>
          </cell>
        </row>
        <row r="1156">
          <cell r="D1156" t="str">
            <v>61/4</v>
          </cell>
        </row>
        <row r="1157">
          <cell r="D1157" t="str">
            <v>61/5</v>
          </cell>
        </row>
        <row r="1158">
          <cell r="D1158" t="str">
            <v>61/6</v>
          </cell>
        </row>
        <row r="1159">
          <cell r="D1159" t="str">
            <v>62/3</v>
          </cell>
        </row>
        <row r="1160">
          <cell r="D1160" t="str">
            <v>62/6</v>
          </cell>
        </row>
        <row r="1161">
          <cell r="D1161" t="str">
            <v>63/5</v>
          </cell>
        </row>
        <row r="1162">
          <cell r="D1162" t="str">
            <v>63/6</v>
          </cell>
        </row>
        <row r="1163">
          <cell r="D1163" t="str">
            <v>63/7</v>
          </cell>
        </row>
        <row r="1164">
          <cell r="D1164" t="str">
            <v>64/6</v>
          </cell>
        </row>
        <row r="1165">
          <cell r="D1165" t="str">
            <v>64/7</v>
          </cell>
        </row>
        <row r="1166">
          <cell r="D1166" t="str">
            <v>65/5</v>
          </cell>
        </row>
        <row r="1167">
          <cell r="D1167" t="str">
            <v>65/6,</v>
          </cell>
        </row>
        <row r="1168">
          <cell r="D1168" t="str">
            <v>65/6,</v>
          </cell>
        </row>
        <row r="1169">
          <cell r="D1169" t="str">
            <v>65/7</v>
          </cell>
        </row>
        <row r="1170">
          <cell r="D1170" t="str">
            <v>66/5</v>
          </cell>
        </row>
        <row r="1171">
          <cell r="D1171" t="str">
            <v>66/6</v>
          </cell>
        </row>
        <row r="1172">
          <cell r="D1172" t="str">
            <v>66/7</v>
          </cell>
        </row>
        <row r="1173">
          <cell r="D1173" t="str">
            <v>67/2</v>
          </cell>
        </row>
        <row r="1174">
          <cell r="D1174" t="str">
            <v>67/5</v>
          </cell>
        </row>
        <row r="1175">
          <cell r="D1175" t="str">
            <v>67/6</v>
          </cell>
        </row>
        <row r="1176">
          <cell r="D1176" t="str">
            <v>67/7</v>
          </cell>
        </row>
        <row r="1177">
          <cell r="D1177" t="str">
            <v>67/9</v>
          </cell>
        </row>
        <row r="1178">
          <cell r="D1178" t="str">
            <v>68/06,</v>
          </cell>
        </row>
        <row r="1179">
          <cell r="D1179" t="str">
            <v>68/06,</v>
          </cell>
        </row>
        <row r="1180">
          <cell r="D1180" t="str">
            <v>68/6</v>
          </cell>
        </row>
        <row r="1181">
          <cell r="D1181" t="str">
            <v>68/7</v>
          </cell>
        </row>
        <row r="1182">
          <cell r="D1182" t="str">
            <v>69/1</v>
          </cell>
        </row>
        <row r="1183">
          <cell r="D1183" t="str">
            <v>69/3</v>
          </cell>
        </row>
        <row r="1184">
          <cell r="D1184" t="str">
            <v>69/6</v>
          </cell>
        </row>
        <row r="1185">
          <cell r="D1185" t="str">
            <v>69/7</v>
          </cell>
        </row>
        <row r="1186">
          <cell r="D1186" t="str">
            <v>7/7</v>
          </cell>
        </row>
        <row r="1187">
          <cell r="D1187" t="str">
            <v>70/5</v>
          </cell>
        </row>
        <row r="1188">
          <cell r="D1188" t="str">
            <v>70/6</v>
          </cell>
        </row>
        <row r="1189">
          <cell r="D1189" t="str">
            <v>71/2</v>
          </cell>
        </row>
        <row r="1190">
          <cell r="D1190" t="str">
            <v>71/3</v>
          </cell>
        </row>
        <row r="1191">
          <cell r="D1191" t="str">
            <v>71/4</v>
          </cell>
        </row>
        <row r="1192">
          <cell r="D1192" t="str">
            <v>71/5</v>
          </cell>
        </row>
        <row r="1193">
          <cell r="D1193" t="str">
            <v>71/7</v>
          </cell>
        </row>
        <row r="1194">
          <cell r="D1194" t="str">
            <v>72/6</v>
          </cell>
        </row>
        <row r="1195">
          <cell r="D1195" t="str">
            <v>73/5</v>
          </cell>
        </row>
        <row r="1196">
          <cell r="D1196" t="str">
            <v>73/6</v>
          </cell>
        </row>
        <row r="1197">
          <cell r="D1197" t="str">
            <v>74/6</v>
          </cell>
        </row>
        <row r="1198">
          <cell r="D1198" t="str">
            <v>75/2</v>
          </cell>
        </row>
        <row r="1199">
          <cell r="D1199" t="str">
            <v>75/4</v>
          </cell>
        </row>
        <row r="1200">
          <cell r="D1200" t="str">
            <v>75/5</v>
          </cell>
        </row>
        <row r="1201">
          <cell r="D1201" t="str">
            <v>75/6</v>
          </cell>
        </row>
        <row r="1202">
          <cell r="D1202" t="str">
            <v>75/7</v>
          </cell>
        </row>
        <row r="1203">
          <cell r="D1203" t="str">
            <v>76/0</v>
          </cell>
        </row>
        <row r="1204">
          <cell r="D1204" t="str">
            <v>76/2</v>
          </cell>
        </row>
        <row r="1205">
          <cell r="D1205" t="str">
            <v>76/5</v>
          </cell>
        </row>
        <row r="1206">
          <cell r="D1206" t="str">
            <v>77/4</v>
          </cell>
        </row>
        <row r="1207">
          <cell r="D1207" t="str">
            <v>77/7</v>
          </cell>
        </row>
        <row r="1208">
          <cell r="D1208" t="str">
            <v>78/5</v>
          </cell>
        </row>
        <row r="1209">
          <cell r="D1209" t="str">
            <v>79/2</v>
          </cell>
        </row>
        <row r="1210">
          <cell r="D1210" t="str">
            <v>79/7</v>
          </cell>
        </row>
        <row r="1211">
          <cell r="D1211" t="str">
            <v>8/6</v>
          </cell>
        </row>
        <row r="1212">
          <cell r="D1212" t="str">
            <v>80/4</v>
          </cell>
        </row>
        <row r="1213">
          <cell r="D1213" t="str">
            <v>80/5</v>
          </cell>
        </row>
        <row r="1214">
          <cell r="D1214" t="str">
            <v>81/3</v>
          </cell>
        </row>
        <row r="1215">
          <cell r="D1215" t="str">
            <v>81/7</v>
          </cell>
        </row>
        <row r="1216">
          <cell r="D1216" t="str">
            <v>82/3</v>
          </cell>
        </row>
        <row r="1217">
          <cell r="D1217" t="str">
            <v>82/4</v>
          </cell>
        </row>
        <row r="1218">
          <cell r="D1218" t="str">
            <v>82/6</v>
          </cell>
        </row>
        <row r="1219">
          <cell r="D1219" t="str">
            <v>83/5</v>
          </cell>
        </row>
        <row r="1220">
          <cell r="D1220" t="str">
            <v>83/7</v>
          </cell>
        </row>
        <row r="1221">
          <cell r="D1221" t="str">
            <v>84/4</v>
          </cell>
        </row>
        <row r="1222">
          <cell r="D1222" t="str">
            <v>84/6</v>
          </cell>
        </row>
        <row r="1223">
          <cell r="D1223" t="str">
            <v>84/7</v>
          </cell>
        </row>
        <row r="1224">
          <cell r="D1224" t="str">
            <v>85/3</v>
          </cell>
        </row>
        <row r="1225">
          <cell r="D1225" t="str">
            <v>85/5</v>
          </cell>
        </row>
        <row r="1226">
          <cell r="D1226" t="str">
            <v>85/7</v>
          </cell>
        </row>
        <row r="1227">
          <cell r="D1227" t="str">
            <v>87/3</v>
          </cell>
        </row>
        <row r="1228">
          <cell r="D1228" t="str">
            <v>87/4</v>
          </cell>
        </row>
        <row r="1229">
          <cell r="D1229" t="str">
            <v>87/5</v>
          </cell>
        </row>
        <row r="1230">
          <cell r="D1230" t="str">
            <v>87/6</v>
          </cell>
        </row>
        <row r="1231">
          <cell r="D1231" t="str">
            <v>87/7</v>
          </cell>
        </row>
        <row r="1232">
          <cell r="D1232" t="str">
            <v>88/5,</v>
          </cell>
        </row>
        <row r="1233">
          <cell r="D1233" t="str">
            <v>88/5,</v>
          </cell>
        </row>
        <row r="1234">
          <cell r="D1234" t="str">
            <v>88/7</v>
          </cell>
        </row>
        <row r="1235">
          <cell r="D1235" t="str">
            <v>89/4</v>
          </cell>
        </row>
        <row r="1236">
          <cell r="D1236" t="str">
            <v>89/5</v>
          </cell>
        </row>
        <row r="1237">
          <cell r="D1237" t="str">
            <v>89/7</v>
          </cell>
        </row>
        <row r="1238">
          <cell r="D1238" t="str">
            <v>9/5</v>
          </cell>
        </row>
        <row r="1239">
          <cell r="D1239" t="str">
            <v>9/6</v>
          </cell>
        </row>
        <row r="1240">
          <cell r="D1240" t="str">
            <v>9/7</v>
          </cell>
        </row>
        <row r="1241">
          <cell r="D1241" t="str">
            <v>90/1</v>
          </cell>
        </row>
        <row r="1242">
          <cell r="D1242" t="str">
            <v>90/2</v>
          </cell>
        </row>
        <row r="1243">
          <cell r="D1243" t="str">
            <v>90/3</v>
          </cell>
        </row>
        <row r="1244">
          <cell r="D1244" t="str">
            <v>90/7</v>
          </cell>
        </row>
        <row r="1245">
          <cell r="D1245" t="str">
            <v>91/2</v>
          </cell>
        </row>
        <row r="1246">
          <cell r="D1246" t="str">
            <v>91/3</v>
          </cell>
        </row>
        <row r="1247">
          <cell r="D1247" t="str">
            <v>91/4</v>
          </cell>
        </row>
        <row r="1248">
          <cell r="D1248" t="str">
            <v>91/5</v>
          </cell>
        </row>
        <row r="1249">
          <cell r="D1249" t="str">
            <v>91/7</v>
          </cell>
        </row>
        <row r="1250">
          <cell r="D1250" t="str">
            <v>92/6</v>
          </cell>
        </row>
        <row r="1251">
          <cell r="D1251" t="str">
            <v>92/7</v>
          </cell>
        </row>
        <row r="1252">
          <cell r="D1252" t="str">
            <v>93/09</v>
          </cell>
        </row>
        <row r="1253">
          <cell r="D1253" t="str">
            <v>93/3</v>
          </cell>
        </row>
        <row r="1254">
          <cell r="D1254" t="str">
            <v>93/4</v>
          </cell>
        </row>
        <row r="1255">
          <cell r="D1255" t="str">
            <v>93/6</v>
          </cell>
        </row>
        <row r="1256">
          <cell r="D1256" t="str">
            <v>93/7</v>
          </cell>
        </row>
        <row r="1257">
          <cell r="D1257" t="str">
            <v>94/0</v>
          </cell>
        </row>
        <row r="1258">
          <cell r="D1258" t="str">
            <v>94/1</v>
          </cell>
        </row>
        <row r="1259">
          <cell r="D1259" t="str">
            <v>94/3</v>
          </cell>
        </row>
        <row r="1260">
          <cell r="D1260" t="str">
            <v>94/4</v>
          </cell>
        </row>
        <row r="1261">
          <cell r="D1261" t="str">
            <v>94/6</v>
          </cell>
        </row>
        <row r="1262">
          <cell r="D1262" t="str">
            <v>94/7</v>
          </cell>
        </row>
        <row r="1263">
          <cell r="D1263" t="str">
            <v>95/09</v>
          </cell>
        </row>
        <row r="1264">
          <cell r="D1264" t="str">
            <v>95/4</v>
          </cell>
        </row>
        <row r="1265">
          <cell r="D1265" t="str">
            <v>95/5</v>
          </cell>
        </row>
        <row r="1266">
          <cell r="D1266" t="str">
            <v>95/9</v>
          </cell>
        </row>
        <row r="1267">
          <cell r="D1267" t="str">
            <v>96/1</v>
          </cell>
        </row>
        <row r="1268">
          <cell r="D1268" t="str">
            <v>96/5</v>
          </cell>
        </row>
        <row r="1269">
          <cell r="D1269" t="str">
            <v>96/7</v>
          </cell>
        </row>
        <row r="1270">
          <cell r="D1270" t="str">
            <v>97/2</v>
          </cell>
        </row>
        <row r="1271">
          <cell r="D1271" t="str">
            <v>97/3</v>
          </cell>
        </row>
        <row r="1272">
          <cell r="D1272" t="str">
            <v>97/5,</v>
          </cell>
        </row>
        <row r="1273">
          <cell r="D1273" t="str">
            <v>97/5,</v>
          </cell>
        </row>
        <row r="1274">
          <cell r="D1274" t="str">
            <v>97/7</v>
          </cell>
        </row>
        <row r="1275">
          <cell r="D1275" t="str">
            <v>98/3</v>
          </cell>
        </row>
        <row r="1276">
          <cell r="D1276" t="str">
            <v>98/5</v>
          </cell>
        </row>
        <row r="1277">
          <cell r="D1277" t="str">
            <v>98/7</v>
          </cell>
        </row>
        <row r="1278">
          <cell r="D1278" t="str">
            <v>98/9</v>
          </cell>
        </row>
        <row r="1279">
          <cell r="D1279" t="str">
            <v>99/1</v>
          </cell>
        </row>
        <row r="1280">
          <cell r="D1280" t="str">
            <v>99/5</v>
          </cell>
        </row>
        <row r="1281">
          <cell r="D1281" t="str">
            <v>99/7</v>
          </cell>
        </row>
        <row r="1282">
          <cell r="D1282" t="str">
            <v>99/9</v>
          </cell>
        </row>
        <row r="1283">
          <cell r="D1283" t="str">
            <v>ni</v>
          </cell>
        </row>
        <row r="1284">
          <cell r="D1284" t="str">
            <v>ni</v>
          </cell>
        </row>
        <row r="1285">
          <cell r="D1285" t="str">
            <v>ni</v>
          </cell>
        </row>
        <row r="1286">
          <cell r="D1286" t="str">
            <v>ni</v>
          </cell>
        </row>
        <row r="1287">
          <cell r="D1287" t="str">
            <v>ni</v>
          </cell>
        </row>
        <row r="1288">
          <cell r="D1288" t="str">
            <v>ni</v>
          </cell>
        </row>
        <row r="1289">
          <cell r="D1289" t="str">
            <v>ni</v>
          </cell>
        </row>
        <row r="1290">
          <cell r="D1290" t="str">
            <v>ni</v>
          </cell>
        </row>
        <row r="1291">
          <cell r="D1291" t="str">
            <v>ni</v>
          </cell>
        </row>
        <row r="1292">
          <cell r="D1292" t="str">
            <v>ni</v>
          </cell>
        </row>
        <row r="1293">
          <cell r="D1293" t="str">
            <v>ni</v>
          </cell>
        </row>
        <row r="1294">
          <cell r="D1294" t="str">
            <v>ni</v>
          </cell>
        </row>
        <row r="1295">
          <cell r="D1295" t="str">
            <v>ni</v>
          </cell>
        </row>
        <row r="1296">
          <cell r="D1296" t="str">
            <v>ni</v>
          </cell>
        </row>
        <row r="1297">
          <cell r="D1297" t="str">
            <v>ni</v>
          </cell>
        </row>
        <row r="1298">
          <cell r="D1298" t="str">
            <v>ni</v>
          </cell>
        </row>
        <row r="1299">
          <cell r="D1299" t="str">
            <v/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entrées et sorties"/>
      <sheetName val="Etat des stocks"/>
      <sheetName val="Base de donnée articles"/>
    </sheetNames>
    <sheetDataSet>
      <sheetData sheetId="0">
        <row r="8">
          <cell r="C8" t="str">
            <v>A00001</v>
          </cell>
          <cell r="D8">
            <v>100</v>
          </cell>
        </row>
        <row r="9">
          <cell r="C9" t="str">
            <v>A23400</v>
          </cell>
          <cell r="D9">
            <v>50</v>
          </cell>
        </row>
        <row r="10">
          <cell r="C10" t="str">
            <v>B00001</v>
          </cell>
          <cell r="D10">
            <v>100</v>
          </cell>
        </row>
        <row r="11">
          <cell r="C11" t="str">
            <v>A00001</v>
          </cell>
          <cell r="E11">
            <v>100</v>
          </cell>
        </row>
        <row r="12">
          <cell r="C12" t="str">
            <v>C00002</v>
          </cell>
        </row>
        <row r="13">
          <cell r="C13" t="str">
            <v>D12000</v>
          </cell>
          <cell r="D13">
            <v>50</v>
          </cell>
        </row>
        <row r="14">
          <cell r="C14" t="str">
            <v>D12000</v>
          </cell>
          <cell r="E14">
            <v>60</v>
          </cell>
        </row>
        <row r="15">
          <cell r="C15" t="str">
            <v>P00001</v>
          </cell>
          <cell r="E15">
            <v>2</v>
          </cell>
        </row>
        <row r="16">
          <cell r="C16" t="str">
            <v>P00002</v>
          </cell>
          <cell r="E16">
            <v>3</v>
          </cell>
        </row>
      </sheetData>
      <sheetData sheetId="1"/>
      <sheetData sheetId="2">
        <row r="8">
          <cell r="B8" t="str">
            <v>Article 1</v>
          </cell>
          <cell r="C8" t="str">
            <v>A00001</v>
          </cell>
        </row>
        <row r="9">
          <cell r="B9" t="str">
            <v>Article 2</v>
          </cell>
          <cell r="C9" t="str">
            <v>A23400</v>
          </cell>
        </row>
        <row r="10">
          <cell r="B10" t="str">
            <v>Article 3</v>
          </cell>
          <cell r="C10" t="str">
            <v>B00001</v>
          </cell>
        </row>
        <row r="11">
          <cell r="B11" t="str">
            <v>Article 4</v>
          </cell>
          <cell r="C11" t="str">
            <v>B20000</v>
          </cell>
        </row>
        <row r="12">
          <cell r="B12" t="str">
            <v>Article 5</v>
          </cell>
          <cell r="C12" t="str">
            <v>B34000</v>
          </cell>
        </row>
        <row r="13">
          <cell r="B13" t="str">
            <v>Article 6</v>
          </cell>
          <cell r="C13" t="str">
            <v>C00002</v>
          </cell>
        </row>
        <row r="14">
          <cell r="B14" t="str">
            <v>Article 7</v>
          </cell>
          <cell r="C14" t="str">
            <v>D12000</v>
          </cell>
        </row>
        <row r="15">
          <cell r="B15" t="str">
            <v>Produit 1</v>
          </cell>
          <cell r="C15" t="str">
            <v>P00001</v>
          </cell>
        </row>
        <row r="16">
          <cell r="B16" t="str">
            <v>Produit 2</v>
          </cell>
          <cell r="C16" t="str">
            <v>P00002</v>
          </cell>
        </row>
      </sheetData>
    </sheetDataSet>
  </externalBook>
</externalLink>
</file>

<file path=xl/tables/table1.xml><?xml version="1.0" encoding="utf-8"?>
<table xmlns="http://schemas.openxmlformats.org/spreadsheetml/2006/main" id="7" name="Tableau7" displayName="Tableau7" ref="B7:E19" totalsRowShown="0" dataCellStyle="Normal">
  <autoFilter ref="B7:E19"/>
  <sortState ref="B8:E20">
    <sortCondition ref="B7:B20"/>
  </sortState>
  <tableColumns count="4">
    <tableColumn id="1" name="Date" dataDxfId="34" dataCellStyle="Normal"/>
    <tableColumn id="2" name="Ref" dataDxfId="33" dataCellStyle="Normal"/>
    <tableColumn id="3" name="Entrée" dataDxfId="32" dataCellStyle="Normal"/>
    <tableColumn id="4" name="Sortie" dataDxfId="31" dataCellStyle="Normal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7" totalsRowShown="0" headerRowDxfId="30" dataDxfId="29">
  <autoFilter ref="A1:J7"/>
  <tableColumns count="10">
    <tableColumn id="1" name="N° de client" dataDxfId="28"/>
    <tableColumn id="9" name="Genre" dataDxfId="27"/>
    <tableColumn id="2" name="Nom" dataDxfId="26"/>
    <tableColumn id="3" name="Prénom" dataDxfId="25"/>
    <tableColumn id="4" name="Adresse" dataDxfId="24"/>
    <tableColumn id="5" name="Cp" dataDxfId="23"/>
    <tableColumn id="6" name="Ville" dataDxfId="22"/>
    <tableColumn id="7" name="Téléphone" dataDxfId="21"/>
    <tableColumn id="8" name="Email" dataDxfId="20" dataCellStyle="Lien hypertexte"/>
    <tableColumn id="11" name="Commentaire" dataDxfId="19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7:G16" totalsRowShown="0">
  <autoFilter ref="B7:G16"/>
  <tableColumns count="6">
    <tableColumn id="1" name="Article">
      <calculatedColumnFormula>IF('[2]Base de donnée articles'!B8="","",'[2]Base de donnée articles'!B8)</calculatedColumnFormula>
    </tableColumn>
    <tableColumn id="2" name="Ref" dataDxfId="8">
      <calculatedColumnFormula>IF('[2]Base de donnée articles'!C8="","",'[2]Base de donnée articles'!C8)</calculatedColumnFormula>
    </tableColumn>
    <tableColumn id="3" name="Stock initial" dataDxfId="7"/>
    <tableColumn id="4" name="Entrées" dataDxfId="6">
      <calculatedColumnFormula>IF(B8="","",SUMIFS('[2]Journal entrées et sorties'!D$8:D$400,'[2]Journal entrées et sorties'!C$8:C$400,C8))</calculatedColumnFormula>
    </tableColumn>
    <tableColumn id="5" name="Sorties" dataDxfId="5">
      <calculatedColumnFormula>IF(C8="","",SUMIFS('[2]Journal entrées et sorties'!E$8:E$500,'[2]Journal entrées et sorties'!C$8:C$500,C8))</calculatedColumnFormula>
    </tableColumn>
    <tableColumn id="6" name="Stock Final" dataDxfId="4">
      <calculatedColumnFormula>IF(C8="","",D8+E8-F8)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10" name="Tableau10" displayName="Tableau10" ref="B7:G16" totalsRowShown="0" headerRowDxfId="18" dataDxfId="16" headerRowBorderDxfId="17" tableBorderDxfId="15" headerRowCellStyle="Normal" dataCellStyle="Normal">
  <autoFilter ref="B7:G16"/>
  <tableColumns count="6">
    <tableColumn id="1" name="Article" dataDxfId="14" dataCellStyle="Normal"/>
    <tableColumn id="2" name="Ref" dataDxfId="13" dataCellStyle="Normal"/>
    <tableColumn id="3" name="Colonne1" dataDxfId="12" dataCellStyle="Normal"/>
    <tableColumn id="4" name="Colonne2" dataDxfId="11" dataCellStyle="Normal"/>
    <tableColumn id="5" name="Colonne3" dataDxfId="10" dataCellStyle="Normal"/>
    <tableColumn id="6" name="Colonne4" dataDxfId="9" dataCellStyle="Normal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26"/>
  <sheetViews>
    <sheetView zoomScale="80" zoomScaleNormal="80" workbookViewId="0">
      <selection activeCell="R3" sqref="R3"/>
    </sheetView>
  </sheetViews>
  <sheetFormatPr baseColWidth="10" defaultColWidth="11.42578125" defaultRowHeight="15" x14ac:dyDescent="0.25"/>
  <cols>
    <col min="1" max="3" width="11.42578125" style="1"/>
    <col min="4" max="4" width="11.42578125" style="11"/>
    <col min="5" max="5" width="23.28515625" style="14" customWidth="1"/>
    <col min="6" max="8" width="11.7109375" style="1" customWidth="1"/>
    <col min="9" max="9" width="11" style="1" customWidth="1"/>
    <col min="10" max="10" width="11.7109375" style="1" customWidth="1"/>
    <col min="11" max="13" width="11.42578125" style="1"/>
    <col min="14" max="14" width="11.42578125" style="1" customWidth="1"/>
    <col min="15" max="15" width="11.42578125" style="1"/>
    <col min="16" max="17" width="17.7109375" style="1" customWidth="1"/>
    <col min="18" max="18" width="42.42578125" style="1" customWidth="1"/>
    <col min="19" max="16384" width="11.42578125" style="1"/>
  </cols>
  <sheetData>
    <row r="1" spans="1:18" x14ac:dyDescent="0.25">
      <c r="A1" s="3"/>
      <c r="B1" s="3"/>
      <c r="C1" s="3"/>
      <c r="D1" s="10"/>
      <c r="E1" s="12"/>
      <c r="F1" s="3"/>
      <c r="G1" s="3"/>
      <c r="H1" s="3"/>
    </row>
    <row r="2" spans="1:18" x14ac:dyDescent="0.25">
      <c r="A2" s="3"/>
      <c r="B2" s="19" t="s">
        <v>71</v>
      </c>
      <c r="C2" s="3"/>
      <c r="D2" s="10"/>
      <c r="E2" s="13"/>
      <c r="F2" s="3"/>
      <c r="G2" s="3"/>
      <c r="H2" s="3"/>
    </row>
    <row r="3" spans="1:18" ht="39" customHeight="1" x14ac:dyDescent="0.25">
      <c r="A3" s="3"/>
      <c r="B3" s="3"/>
      <c r="C3" s="3"/>
      <c r="D3" s="10"/>
      <c r="E3" s="13"/>
      <c r="F3" s="3"/>
      <c r="G3" s="3"/>
      <c r="H3" s="3"/>
      <c r="R3" s="7"/>
    </row>
    <row r="4" spans="1:18" ht="15" customHeight="1" x14ac:dyDescent="0.25"/>
    <row r="5" spans="1:18" ht="39" customHeight="1" x14ac:dyDescent="0.25">
      <c r="R5" s="5">
        <v>0</v>
      </c>
    </row>
    <row r="6" spans="1:18" ht="15" customHeight="1" x14ac:dyDescent="0.25"/>
    <row r="7" spans="1:18" ht="39" customHeight="1" x14ac:dyDescent="0.25">
      <c r="E7" s="16"/>
      <c r="R7" s="5">
        <v>1</v>
      </c>
    </row>
    <row r="25" spans="10:11" x14ac:dyDescent="0.25">
      <c r="K25" s="1">
        <v>0</v>
      </c>
    </row>
    <row r="26" spans="10:11" x14ac:dyDescent="0.25">
      <c r="J26" s="1">
        <v>1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E19"/>
  <sheetViews>
    <sheetView workbookViewId="0">
      <selection activeCell="B7" sqref="B7"/>
    </sheetView>
  </sheetViews>
  <sheetFormatPr baseColWidth="10" defaultColWidth="11.42578125" defaultRowHeight="15" x14ac:dyDescent="0.25"/>
  <cols>
    <col min="2" max="2" width="13.85546875" style="8" customWidth="1"/>
    <col min="3" max="3" width="15" style="6" customWidth="1"/>
    <col min="4" max="4" width="13.5703125" style="18" customWidth="1"/>
    <col min="5" max="5" width="15.85546875" style="18" customWidth="1"/>
    <col min="6" max="6" width="11.42578125" customWidth="1"/>
    <col min="7" max="7" width="8.85546875" customWidth="1"/>
    <col min="8" max="8" width="8.7109375" customWidth="1"/>
    <col min="9" max="9" width="9" customWidth="1"/>
  </cols>
  <sheetData>
    <row r="5" spans="2:5" x14ac:dyDescent="0.25">
      <c r="D5" s="18" t="s">
        <v>30</v>
      </c>
      <c r="E5" s="18" t="s">
        <v>30</v>
      </c>
    </row>
    <row r="7" spans="2:5" x14ac:dyDescent="0.25">
      <c r="B7" s="8" t="s">
        <v>1</v>
      </c>
      <c r="C7" s="6" t="s">
        <v>0</v>
      </c>
      <c r="D7" s="6" t="s">
        <v>2</v>
      </c>
      <c r="E7" s="6" t="s">
        <v>3</v>
      </c>
    </row>
    <row r="8" spans="2:5" x14ac:dyDescent="0.25">
      <c r="B8" s="9">
        <v>6590</v>
      </c>
      <c r="C8" s="20" t="s">
        <v>23</v>
      </c>
      <c r="D8" s="21"/>
      <c r="E8" s="21" t="s">
        <v>69</v>
      </c>
    </row>
    <row r="9" spans="2:5" x14ac:dyDescent="0.25">
      <c r="B9" s="9">
        <v>6590</v>
      </c>
      <c r="C9" s="20" t="s">
        <v>22</v>
      </c>
      <c r="D9" s="21"/>
      <c r="E9" s="21" t="s">
        <v>69</v>
      </c>
    </row>
    <row r="10" spans="2:5" x14ac:dyDescent="0.25">
      <c r="B10" s="9">
        <v>6597</v>
      </c>
      <c r="C10" s="20" t="s">
        <v>21</v>
      </c>
      <c r="D10" s="21"/>
      <c r="E10" s="21" t="s">
        <v>70</v>
      </c>
    </row>
    <row r="11" spans="2:5" x14ac:dyDescent="0.25">
      <c r="B11" s="8">
        <v>42241</v>
      </c>
      <c r="C11" s="6" t="s">
        <v>18</v>
      </c>
      <c r="D11" s="18">
        <v>100</v>
      </c>
    </row>
    <row r="12" spans="2:5" x14ac:dyDescent="0.25">
      <c r="B12" s="8">
        <v>42243</v>
      </c>
      <c r="C12" s="6" t="s">
        <v>23</v>
      </c>
      <c r="D12" s="18">
        <v>50</v>
      </c>
    </row>
    <row r="13" spans="2:5" x14ac:dyDescent="0.25">
      <c r="B13" s="8">
        <v>42246</v>
      </c>
      <c r="C13" s="6" t="s">
        <v>19</v>
      </c>
      <c r="D13" s="18">
        <v>100</v>
      </c>
    </row>
    <row r="14" spans="2:5" x14ac:dyDescent="0.25">
      <c r="B14" s="8">
        <v>42251</v>
      </c>
      <c r="C14" s="6" t="s">
        <v>18</v>
      </c>
      <c r="E14" s="18">
        <v>100</v>
      </c>
    </row>
    <row r="15" spans="2:5" x14ac:dyDescent="0.25">
      <c r="B15" s="8">
        <v>42261</v>
      </c>
      <c r="C15" s="6" t="s">
        <v>20</v>
      </c>
    </row>
    <row r="16" spans="2:5" x14ac:dyDescent="0.25">
      <c r="B16" s="8">
        <v>42264</v>
      </c>
      <c r="C16" s="6" t="s">
        <v>21</v>
      </c>
      <c r="D16" s="18">
        <v>50</v>
      </c>
    </row>
    <row r="17" spans="2:5" x14ac:dyDescent="0.25">
      <c r="B17" s="8">
        <v>42265</v>
      </c>
      <c r="C17" s="6" t="s">
        <v>21</v>
      </c>
      <c r="E17" s="18">
        <v>60</v>
      </c>
    </row>
    <row r="18" spans="2:5" x14ac:dyDescent="0.25">
      <c r="B18" s="8">
        <v>42267</v>
      </c>
      <c r="C18" s="6" t="s">
        <v>25</v>
      </c>
      <c r="E18" s="18">
        <v>2</v>
      </c>
    </row>
    <row r="19" spans="2:5" ht="15.75" customHeight="1" x14ac:dyDescent="0.25">
      <c r="B19" s="8">
        <v>42268</v>
      </c>
      <c r="C19" s="6" t="s">
        <v>26</v>
      </c>
      <c r="E19" s="18">
        <v>3</v>
      </c>
    </row>
  </sheetData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 articles'!#REF!</xm:f>
          </x14:formula1>
          <xm:sqref>C462:C494</xm:sqref>
        </x14:dataValidation>
        <x14:dataValidation type="list" allowBlank="1" showInputMessage="1" showErrorMessage="1">
          <x14:formula1>
            <xm:f>'Base de donnée articles'!$C$16:$C$73</xm:f>
          </x14:formula1>
          <xm:sqref>C25:C461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16"/>
  <sheetViews>
    <sheetView zoomScaleNormal="100" workbookViewId="0"/>
  </sheetViews>
  <sheetFormatPr baseColWidth="10" defaultRowHeight="15" x14ac:dyDescent="0.25"/>
  <cols>
    <col min="1" max="2" width="17.85546875" style="2" customWidth="1"/>
    <col min="3" max="3" width="14.7109375" style="2" customWidth="1"/>
    <col min="4" max="4" width="15.42578125" style="2" customWidth="1"/>
    <col min="5" max="5" width="21.42578125" style="2" customWidth="1"/>
    <col min="6" max="6" width="11.42578125" style="2"/>
    <col min="7" max="7" width="18.28515625" style="2" customWidth="1"/>
    <col min="8" max="8" width="14.42578125" style="6" customWidth="1"/>
    <col min="9" max="9" width="21.140625" style="2" customWidth="1"/>
    <col min="10" max="10" width="33.140625" customWidth="1"/>
  </cols>
  <sheetData>
    <row r="1" spans="1:10" x14ac:dyDescent="0.25">
      <c r="A1" s="2" t="s">
        <v>34</v>
      </c>
      <c r="B1" s="2" t="s">
        <v>62</v>
      </c>
      <c r="C1" s="2" t="s">
        <v>27</v>
      </c>
      <c r="D1" s="2" t="s">
        <v>64</v>
      </c>
      <c r="E1" s="2" t="s">
        <v>32</v>
      </c>
      <c r="F1" s="2" t="s">
        <v>33</v>
      </c>
      <c r="G1" s="2" t="s">
        <v>28</v>
      </c>
      <c r="H1" s="6" t="s">
        <v>31</v>
      </c>
      <c r="I1" s="2" t="s">
        <v>29</v>
      </c>
      <c r="J1" s="6" t="s">
        <v>63</v>
      </c>
    </row>
    <row r="2" spans="1:10" x14ac:dyDescent="0.25">
      <c r="A2" s="2">
        <v>1</v>
      </c>
      <c r="B2" s="2" t="s">
        <v>87</v>
      </c>
      <c r="C2" s="2" t="s">
        <v>35</v>
      </c>
      <c r="D2" s="2" t="s">
        <v>36</v>
      </c>
      <c r="E2" s="2" t="s">
        <v>37</v>
      </c>
      <c r="F2" s="2" t="s">
        <v>38</v>
      </c>
      <c r="G2" s="2" t="s">
        <v>39</v>
      </c>
      <c r="H2" s="6" t="s">
        <v>40</v>
      </c>
      <c r="I2" s="4" t="s">
        <v>41</v>
      </c>
      <c r="J2" s="6"/>
    </row>
    <row r="3" spans="1:10" x14ac:dyDescent="0.25">
      <c r="A3" s="2">
        <v>2</v>
      </c>
      <c r="B3" s="2" t="s">
        <v>88</v>
      </c>
      <c r="C3" s="2" t="s">
        <v>42</v>
      </c>
      <c r="D3" s="2" t="s">
        <v>43</v>
      </c>
      <c r="E3" s="2" t="s">
        <v>44</v>
      </c>
      <c r="F3" s="2" t="s">
        <v>45</v>
      </c>
      <c r="G3" s="2" t="s">
        <v>46</v>
      </c>
      <c r="H3" s="6" t="s">
        <v>47</v>
      </c>
      <c r="I3" s="4" t="s">
        <v>48</v>
      </c>
      <c r="J3" s="6"/>
    </row>
    <row r="4" spans="1:10" x14ac:dyDescent="0.25">
      <c r="A4" s="2">
        <v>3</v>
      </c>
      <c r="B4" s="2" t="s">
        <v>71</v>
      </c>
      <c r="C4" s="2" t="s">
        <v>49</v>
      </c>
      <c r="D4" s="2" t="s">
        <v>50</v>
      </c>
      <c r="E4" s="2" t="s">
        <v>51</v>
      </c>
      <c r="F4" s="2" t="s">
        <v>52</v>
      </c>
      <c r="G4" s="2" t="s">
        <v>53</v>
      </c>
      <c r="H4" s="6" t="s">
        <v>54</v>
      </c>
      <c r="I4" s="4" t="s">
        <v>55</v>
      </c>
      <c r="J4" s="6"/>
    </row>
    <row r="5" spans="1:10" x14ac:dyDescent="0.25">
      <c r="A5" s="2">
        <v>4</v>
      </c>
      <c r="B5" s="2" t="s">
        <v>71</v>
      </c>
      <c r="C5" s="2" t="s">
        <v>56</v>
      </c>
      <c r="D5" s="2" t="s">
        <v>57</v>
      </c>
      <c r="E5" s="2" t="s">
        <v>58</v>
      </c>
      <c r="F5" s="2" t="s">
        <v>38</v>
      </c>
      <c r="G5" s="2" t="s">
        <v>59</v>
      </c>
      <c r="H5" s="6" t="s">
        <v>60</v>
      </c>
      <c r="I5" s="4" t="s">
        <v>61</v>
      </c>
      <c r="J5" s="6"/>
    </row>
    <row r="6" spans="1:10" x14ac:dyDescent="0.25">
      <c r="A6" s="2">
        <v>5</v>
      </c>
      <c r="B6" s="2" t="s">
        <v>88</v>
      </c>
      <c r="C6" s="2" t="s">
        <v>72</v>
      </c>
      <c r="D6" s="2" t="s">
        <v>73</v>
      </c>
      <c r="E6" s="2" t="s">
        <v>74</v>
      </c>
      <c r="F6" s="2" t="s">
        <v>75</v>
      </c>
      <c r="G6" s="2" t="s">
        <v>76</v>
      </c>
      <c r="H6" s="6" t="s">
        <v>77</v>
      </c>
      <c r="I6" s="4" t="s">
        <v>78</v>
      </c>
      <c r="J6" s="2"/>
    </row>
    <row r="7" spans="1:10" x14ac:dyDescent="0.25">
      <c r="A7" s="2">
        <v>6</v>
      </c>
      <c r="B7" s="2" t="s">
        <v>71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6" t="s">
        <v>84</v>
      </c>
      <c r="I7" s="4" t="s">
        <v>85</v>
      </c>
      <c r="J7" s="2" t="s">
        <v>86</v>
      </c>
    </row>
    <row r="8" spans="1:10" x14ac:dyDescent="0.25">
      <c r="I8" s="4"/>
    </row>
    <row r="9" spans="1:10" x14ac:dyDescent="0.25">
      <c r="I9" s="4"/>
    </row>
    <row r="10" spans="1:10" x14ac:dyDescent="0.25">
      <c r="I10" s="4"/>
    </row>
    <row r="11" spans="1:10" x14ac:dyDescent="0.25">
      <c r="I11" s="4"/>
    </row>
    <row r="12" spans="1:10" x14ac:dyDescent="0.25">
      <c r="I12" s="4"/>
    </row>
    <row r="13" spans="1:10" x14ac:dyDescent="0.25">
      <c r="I13" s="4"/>
    </row>
    <row r="14" spans="1:10" x14ac:dyDescent="0.25">
      <c r="I14" s="4"/>
    </row>
    <row r="15" spans="1:10" x14ac:dyDescent="0.25">
      <c r="I15" s="4"/>
    </row>
    <row r="16" spans="1:10" x14ac:dyDescent="0.25">
      <c r="I16" s="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7:G468"/>
  <sheetViews>
    <sheetView workbookViewId="0">
      <selection activeCell="B7" sqref="B7"/>
    </sheetView>
  </sheetViews>
  <sheetFormatPr baseColWidth="10" defaultColWidth="11.42578125" defaultRowHeight="15" x14ac:dyDescent="0.25"/>
  <cols>
    <col min="3" max="3" width="11.42578125" style="6"/>
    <col min="4" max="4" width="13.42578125" style="15" customWidth="1"/>
    <col min="5" max="6" width="11.42578125" style="15"/>
    <col min="7" max="7" width="12.5703125" style="15" customWidth="1"/>
    <col min="9" max="9" width="12.140625" customWidth="1"/>
  </cols>
  <sheetData>
    <row r="7" spans="2:7" x14ac:dyDescent="0.25">
      <c r="B7" t="s">
        <v>8</v>
      </c>
      <c r="C7" s="6" t="s">
        <v>0</v>
      </c>
      <c r="D7" s="15" t="s">
        <v>6</v>
      </c>
      <c r="E7" s="15" t="s">
        <v>4</v>
      </c>
      <c r="F7" s="15" t="s">
        <v>5</v>
      </c>
      <c r="G7" s="15" t="s">
        <v>7</v>
      </c>
    </row>
    <row r="8" spans="2:7" x14ac:dyDescent="0.25">
      <c r="B8" s="17" t="str">
        <f>IF('[2]Base de donnée articles'!B8="","",'[2]Base de donnée articles'!B8)</f>
        <v>Article 1</v>
      </c>
      <c r="C8" s="6" t="str">
        <f>IF('[2]Base de donnée articles'!C8="","",'[2]Base de donnée articles'!C8)</f>
        <v>A00001</v>
      </c>
      <c r="D8" s="18">
        <v>1000</v>
      </c>
      <c r="E8" s="18">
        <f>IF(B8="","",SUMIFS('[2]Journal entrées et sorties'!D$8:D$400,'[2]Journal entrées et sorties'!C$8:C$400,C8))</f>
        <v>100</v>
      </c>
      <c r="F8" s="18">
        <f>IF(C8="","",SUMIFS('[2]Journal entrées et sorties'!E$8:E$500,'[2]Journal entrées et sorties'!C$8:C$500,C8))</f>
        <v>100</v>
      </c>
      <c r="G8" s="18">
        <f>IF(C8="","",D8+E8-F8)</f>
        <v>1000</v>
      </c>
    </row>
    <row r="9" spans="2:7" x14ac:dyDescent="0.25">
      <c r="B9" t="str">
        <f>IF('[2]Base de donnée articles'!B9="","",'[2]Base de donnée articles'!B9)</f>
        <v>Article 2</v>
      </c>
      <c r="C9" s="6" t="str">
        <f>IF('[2]Base de donnée articles'!C9="","",'[2]Base de donnée articles'!C9)</f>
        <v>A23400</v>
      </c>
      <c r="D9" s="15">
        <v>800</v>
      </c>
      <c r="E9" s="15">
        <f>IF(B9="","",SUMIFS('[2]Journal entrées et sorties'!D$8:D$400,'[2]Journal entrées et sorties'!C$8:C$400,C9))</f>
        <v>50</v>
      </c>
      <c r="F9" s="15">
        <f>IF(C9="","",SUMIFS('[2]Journal entrées et sorties'!E$8:E$500,'[2]Journal entrées et sorties'!C$8:C$500,C9))</f>
        <v>0</v>
      </c>
      <c r="G9" s="15">
        <f t="shared" ref="G9:G16" si="0">IF(C9="","",D9+E9-F9)</f>
        <v>850</v>
      </c>
    </row>
    <row r="10" spans="2:7" x14ac:dyDescent="0.25">
      <c r="B10" t="str">
        <f>IF('[2]Base de donnée articles'!B10="","",'[2]Base de donnée articles'!B10)</f>
        <v>Article 3</v>
      </c>
      <c r="C10" s="6" t="str">
        <f>IF('[2]Base de donnée articles'!C10="","",'[2]Base de donnée articles'!C10)</f>
        <v>B00001</v>
      </c>
      <c r="D10" s="15">
        <v>75</v>
      </c>
      <c r="E10" s="15">
        <f>IF(B10="","",SUMIFS('[2]Journal entrées et sorties'!D$8:D$400,'[2]Journal entrées et sorties'!C$8:C$400,C10))</f>
        <v>100</v>
      </c>
      <c r="F10" s="15">
        <f>IF(C10="","",SUMIFS('[2]Journal entrées et sorties'!E$8:E$500,'[2]Journal entrées et sorties'!C$8:C$500,C10))</f>
        <v>0</v>
      </c>
      <c r="G10" s="15">
        <f t="shared" si="0"/>
        <v>175</v>
      </c>
    </row>
    <row r="11" spans="2:7" x14ac:dyDescent="0.25">
      <c r="B11" t="str">
        <f>IF('[2]Base de donnée articles'!B11="","",'[2]Base de donnée articles'!B11)</f>
        <v>Article 4</v>
      </c>
      <c r="C11" s="6" t="str">
        <f>IF('[2]Base de donnée articles'!C11="","",'[2]Base de donnée articles'!C11)</f>
        <v>B20000</v>
      </c>
      <c r="D11" s="15">
        <v>2000</v>
      </c>
      <c r="E11" s="15">
        <f>IF(B11="","",SUMIFS('[2]Journal entrées et sorties'!D$8:D$400,'[2]Journal entrées et sorties'!C$8:C$400,C11))</f>
        <v>0</v>
      </c>
      <c r="F11" s="15">
        <f>IF(C11="","",SUMIFS('[2]Journal entrées et sorties'!E$8:E$500,'[2]Journal entrées et sorties'!C$8:C$500,C11))</f>
        <v>0</v>
      </c>
      <c r="G11" s="15">
        <f t="shared" si="0"/>
        <v>2000</v>
      </c>
    </row>
    <row r="12" spans="2:7" x14ac:dyDescent="0.25">
      <c r="B12" t="str">
        <f>IF('[2]Base de donnée articles'!B12="","",'[2]Base de donnée articles'!B12)</f>
        <v>Article 5</v>
      </c>
      <c r="C12" s="6" t="str">
        <f>IF('[2]Base de donnée articles'!C12="","",'[2]Base de donnée articles'!C12)</f>
        <v>B34000</v>
      </c>
      <c r="D12" s="15">
        <v>520</v>
      </c>
      <c r="E12" s="15">
        <f>IF(B12="","",SUMIFS('[2]Journal entrées et sorties'!D$8:D$400,'[2]Journal entrées et sorties'!C$8:C$400,C12))</f>
        <v>0</v>
      </c>
      <c r="F12" s="15">
        <f>IF(C12="","",SUMIFS('[2]Journal entrées et sorties'!E$8:E$500,'[2]Journal entrées et sorties'!C$8:C$500,C12))</f>
        <v>0</v>
      </c>
      <c r="G12" s="15">
        <f t="shared" si="0"/>
        <v>520</v>
      </c>
    </row>
    <row r="13" spans="2:7" x14ac:dyDescent="0.25">
      <c r="B13" t="str">
        <f>IF('[2]Base de donnée articles'!B13="","",'[2]Base de donnée articles'!B13)</f>
        <v>Article 6</v>
      </c>
      <c r="C13" s="6" t="str">
        <f>IF('[2]Base de donnée articles'!C13="","",'[2]Base de donnée articles'!C13)</f>
        <v>C00002</v>
      </c>
      <c r="D13" s="15">
        <v>350</v>
      </c>
      <c r="E13" s="15">
        <f>IF(B13="","",SUMIFS('[2]Journal entrées et sorties'!D$8:D$400,'[2]Journal entrées et sorties'!C$8:C$400,C13))</f>
        <v>0</v>
      </c>
      <c r="F13" s="15">
        <f>IF(C13="","",SUMIFS('[2]Journal entrées et sorties'!E$8:E$500,'[2]Journal entrées et sorties'!C$8:C$500,C13))</f>
        <v>0</v>
      </c>
      <c r="G13" s="15">
        <f t="shared" si="0"/>
        <v>350</v>
      </c>
    </row>
    <row r="14" spans="2:7" x14ac:dyDescent="0.25">
      <c r="B14" t="str">
        <f>IF('[2]Base de donnée articles'!B14="","",'[2]Base de donnée articles'!B14)</f>
        <v>Article 7</v>
      </c>
      <c r="C14" s="6" t="str">
        <f>IF('[2]Base de donnée articles'!C14="","",'[2]Base de donnée articles'!C14)</f>
        <v>D12000</v>
      </c>
      <c r="D14" s="15">
        <v>800</v>
      </c>
      <c r="E14" s="15">
        <f>IF(B14="","",SUMIFS('[2]Journal entrées et sorties'!D$8:D$400,'[2]Journal entrées et sorties'!C$8:C$400,C14))</f>
        <v>50</v>
      </c>
      <c r="F14" s="15">
        <f>IF(C14="","",SUMIFS('[2]Journal entrées et sorties'!E$8:E$500,'[2]Journal entrées et sorties'!C$8:C$500,C14))</f>
        <v>60</v>
      </c>
      <c r="G14" s="15">
        <f t="shared" si="0"/>
        <v>790</v>
      </c>
    </row>
    <row r="15" spans="2:7" x14ac:dyDescent="0.25">
      <c r="B15" t="str">
        <f>IF('[2]Base de donnée articles'!B15="","",'[2]Base de donnée articles'!B15)</f>
        <v>Produit 1</v>
      </c>
      <c r="C15" s="6" t="str">
        <f>IF('[2]Base de donnée articles'!C15="","",'[2]Base de donnée articles'!C15)</f>
        <v>P00001</v>
      </c>
      <c r="D15" s="15">
        <v>20</v>
      </c>
      <c r="E15" s="15">
        <f>IF(B15="","",SUMIFS('[2]Journal entrées et sorties'!D$8:D$400,'[2]Journal entrées et sorties'!C$8:C$400,C15))</f>
        <v>0</v>
      </c>
      <c r="F15" s="15">
        <f>IF(C15="","",SUMIFS('[2]Journal entrées et sorties'!E$8:E$500,'[2]Journal entrées et sorties'!C$8:C$500,C15))</f>
        <v>2</v>
      </c>
      <c r="G15" s="15">
        <f t="shared" si="0"/>
        <v>18</v>
      </c>
    </row>
    <row r="16" spans="2:7" x14ac:dyDescent="0.25">
      <c r="B16" t="str">
        <f>IF('[2]Base de donnée articles'!B16="","",'[2]Base de donnée articles'!B16)</f>
        <v>Produit 2</v>
      </c>
      <c r="C16" s="6" t="str">
        <f>IF('[2]Base de donnée articles'!C16="","",'[2]Base de donnée articles'!C16)</f>
        <v>P00002</v>
      </c>
      <c r="D16" s="15">
        <v>25</v>
      </c>
      <c r="E16" s="15">
        <f>IF(B16="","",SUMIFS('[2]Journal entrées et sorties'!D$8:D$400,'[2]Journal entrées et sorties'!C$8:C$400,C16))</f>
        <v>0</v>
      </c>
      <c r="F16" s="15">
        <f>IF(C16="","",SUMIFS('[2]Journal entrées et sorties'!E$8:E$500,'[2]Journal entrées et sorties'!C$8:C$500,C16))</f>
        <v>3</v>
      </c>
      <c r="G16" s="15">
        <f t="shared" si="0"/>
        <v>22</v>
      </c>
    </row>
    <row r="17" spans="2:7" x14ac:dyDescent="0.25">
      <c r="B17" t="str">
        <f>IF('Base de donnée articles'!B17="","",'Base de donnée articles'!B17)</f>
        <v/>
      </c>
      <c r="C17" s="6" t="str">
        <f>IF('Base de donnée articles'!C17="","",'Base de donnée articles'!C17)</f>
        <v/>
      </c>
      <c r="E17" s="15" t="str">
        <f>IF(B17="","",SUMIFS('Journal entrées et sorties'!D$25:D$311,'Journal entrées et sorties'!C$25:C$311,C17))</f>
        <v/>
      </c>
      <c r="F17" s="15" t="str">
        <f>IF(C17="","",SUMIFS('Journal entrées et sorties'!E$25:E$411,'Journal entrées et sorties'!C$25:C$411,C17))</f>
        <v/>
      </c>
      <c r="G17" s="15" t="str">
        <f t="shared" ref="G17:G79" si="1">IF(C17="","",D17+E17-F17)</f>
        <v/>
      </c>
    </row>
    <row r="18" spans="2:7" x14ac:dyDescent="0.25">
      <c r="B18" t="str">
        <f>IF('Base de donnée articles'!B18="","",'Base de donnée articles'!B18)</f>
        <v/>
      </c>
      <c r="C18" s="6" t="str">
        <f>IF('Base de donnée articles'!C18="","",'Base de donnée articles'!C18)</f>
        <v/>
      </c>
      <c r="E18" s="15" t="str">
        <f>IF(B18="","",SUMIFS('Journal entrées et sorties'!D$25:D$311,'Journal entrées et sorties'!C$25:C$311,C18))</f>
        <v/>
      </c>
      <c r="F18" s="15" t="str">
        <f>IF(C18="","",SUMIFS('Journal entrées et sorties'!E$25:E$411,'Journal entrées et sorties'!C$25:C$411,C18))</f>
        <v/>
      </c>
      <c r="G18" s="15" t="str">
        <f t="shared" si="1"/>
        <v/>
      </c>
    </row>
    <row r="19" spans="2:7" x14ac:dyDescent="0.25">
      <c r="B19" t="str">
        <f>IF('Base de donnée articles'!B19="","",'Base de donnée articles'!B19)</f>
        <v/>
      </c>
      <c r="C19" s="6" t="str">
        <f>IF('Base de donnée articles'!C19="","",'Base de donnée articles'!C19)</f>
        <v/>
      </c>
      <c r="E19" s="15" t="str">
        <f>IF(B19="","",SUMIFS('Journal entrées et sorties'!D$25:D$311,'Journal entrées et sorties'!C$25:C$311,C19))</f>
        <v/>
      </c>
      <c r="F19" s="15" t="str">
        <f>IF(C19="","",SUMIFS('Journal entrées et sorties'!E$25:E$411,'Journal entrées et sorties'!C$25:C$411,C19))</f>
        <v/>
      </c>
      <c r="G19" s="15" t="str">
        <f t="shared" si="1"/>
        <v/>
      </c>
    </row>
    <row r="20" spans="2:7" x14ac:dyDescent="0.25">
      <c r="B20" t="str">
        <f>IF('Base de donnée articles'!B20="","",'Base de donnée articles'!B20)</f>
        <v/>
      </c>
      <c r="C20" s="6" t="str">
        <f>IF('Base de donnée articles'!C20="","",'Base de donnée articles'!C20)</f>
        <v/>
      </c>
      <c r="E20" s="15" t="str">
        <f>IF(B20="","",SUMIFS('Journal entrées et sorties'!D$25:D$311,'Journal entrées et sorties'!C$25:C$311,C20))</f>
        <v/>
      </c>
      <c r="F20" s="15" t="str">
        <f>IF(C20="","",SUMIFS('Journal entrées et sorties'!E$25:E$411,'Journal entrées et sorties'!C$25:C$411,C20))</f>
        <v/>
      </c>
      <c r="G20" s="15" t="str">
        <f t="shared" si="1"/>
        <v/>
      </c>
    </row>
    <row r="21" spans="2:7" x14ac:dyDescent="0.25">
      <c r="B21" t="str">
        <f>IF('Base de donnée articles'!B21="","",'Base de donnée articles'!B21)</f>
        <v/>
      </c>
      <c r="C21" s="6" t="str">
        <f>IF('Base de donnée articles'!C21="","",'Base de donnée articles'!C21)</f>
        <v/>
      </c>
      <c r="E21" s="15" t="str">
        <f>IF(B21="","",SUMIFS('Journal entrées et sorties'!D$25:D$311,'Journal entrées et sorties'!C$25:C$311,C21))</f>
        <v/>
      </c>
      <c r="F21" s="15" t="str">
        <f>IF(C21="","",SUMIFS('Journal entrées et sorties'!E$25:E$411,'Journal entrées et sorties'!C$25:C$411,C21))</f>
        <v/>
      </c>
      <c r="G21" s="15" t="str">
        <f t="shared" si="1"/>
        <v/>
      </c>
    </row>
    <row r="22" spans="2:7" x14ac:dyDescent="0.25">
      <c r="B22" t="str">
        <f>IF('Base de donnée articles'!B22="","",'Base de donnée articles'!B22)</f>
        <v/>
      </c>
      <c r="C22" s="6" t="str">
        <f>IF('Base de donnée articles'!C22="","",'Base de donnée articles'!C22)</f>
        <v/>
      </c>
      <c r="E22" s="15" t="str">
        <f>IF(B22="","",SUMIFS('Journal entrées et sorties'!D$25:D$311,'Journal entrées et sorties'!C$25:C$311,C22))</f>
        <v/>
      </c>
      <c r="F22" s="15" t="str">
        <f>IF(C22="","",SUMIFS('Journal entrées et sorties'!E$25:E$411,'Journal entrées et sorties'!C$25:C$411,C22))</f>
        <v/>
      </c>
      <c r="G22" s="15" t="str">
        <f t="shared" si="1"/>
        <v/>
      </c>
    </row>
    <row r="23" spans="2:7" x14ac:dyDescent="0.25">
      <c r="B23" t="str">
        <f>IF('Base de donnée articles'!B23="","",'Base de donnée articles'!B23)</f>
        <v/>
      </c>
      <c r="C23" s="6" t="str">
        <f>IF('Base de donnée articles'!C23="","",'Base de donnée articles'!C23)</f>
        <v/>
      </c>
      <c r="E23" s="15" t="str">
        <f>IF(B23="","",SUMIFS('Journal entrées et sorties'!D$25:D$311,'Journal entrées et sorties'!C$25:C$311,C23))</f>
        <v/>
      </c>
      <c r="F23" s="15" t="str">
        <f>IF(C23="","",SUMIFS('Journal entrées et sorties'!E$25:E$411,'Journal entrées et sorties'!C$25:C$411,C23))</f>
        <v/>
      </c>
      <c r="G23" s="15" t="str">
        <f t="shared" si="1"/>
        <v/>
      </c>
    </row>
    <row r="24" spans="2:7" x14ac:dyDescent="0.25">
      <c r="B24" t="str">
        <f>IF('Base de donnée articles'!B24="","",'Base de donnée articles'!B24)</f>
        <v/>
      </c>
      <c r="C24" s="6" t="str">
        <f>IF('Base de donnée articles'!C24="","",'Base de donnée articles'!C24)</f>
        <v/>
      </c>
      <c r="E24" s="15" t="str">
        <f>IF(B24="","",SUMIFS('Journal entrées et sorties'!D$25:D$311,'Journal entrées et sorties'!C$25:C$311,C24))</f>
        <v/>
      </c>
      <c r="F24" s="15" t="str">
        <f>IF(C24="","",SUMIFS('Journal entrées et sorties'!E$25:E$411,'Journal entrées et sorties'!C$25:C$411,C24))</f>
        <v/>
      </c>
      <c r="G24" s="15" t="str">
        <f t="shared" si="1"/>
        <v/>
      </c>
    </row>
    <row r="25" spans="2:7" x14ac:dyDescent="0.25">
      <c r="B25" t="str">
        <f>IF('Base de donnée articles'!B25="","",'Base de donnée articles'!B25)</f>
        <v/>
      </c>
      <c r="C25" s="6" t="str">
        <f>IF('Base de donnée articles'!C25="","",'Base de donnée articles'!C25)</f>
        <v/>
      </c>
      <c r="E25" s="15" t="str">
        <f>IF(B25="","",SUMIFS('Journal entrées et sorties'!D$25:D$311,'Journal entrées et sorties'!C$25:C$311,C25))</f>
        <v/>
      </c>
      <c r="F25" s="15" t="str">
        <f>IF(C25="","",SUMIFS('Journal entrées et sorties'!E$25:E$411,'Journal entrées et sorties'!C$25:C$411,C25))</f>
        <v/>
      </c>
      <c r="G25" s="15" t="str">
        <f t="shared" si="1"/>
        <v/>
      </c>
    </row>
    <row r="26" spans="2:7" x14ac:dyDescent="0.25">
      <c r="B26" t="str">
        <f>IF('Base de donnée articles'!B26="","",'Base de donnée articles'!B26)</f>
        <v/>
      </c>
      <c r="C26" s="6" t="str">
        <f>IF('Base de donnée articles'!C26="","",'Base de donnée articles'!C26)</f>
        <v/>
      </c>
      <c r="E26" s="15" t="str">
        <f>IF(B26="","",SUMIFS('Journal entrées et sorties'!D$25:D$311,'Journal entrées et sorties'!C$25:C$311,C26))</f>
        <v/>
      </c>
      <c r="F26" s="15" t="str">
        <f>IF(C26="","",SUMIFS('Journal entrées et sorties'!E$25:E$411,'Journal entrées et sorties'!C$25:C$411,C26))</f>
        <v/>
      </c>
      <c r="G26" s="15" t="str">
        <f t="shared" si="1"/>
        <v/>
      </c>
    </row>
    <row r="27" spans="2:7" x14ac:dyDescent="0.25">
      <c r="B27" t="str">
        <f>IF('Base de donnée articles'!B27="","",'Base de donnée articles'!B27)</f>
        <v/>
      </c>
      <c r="C27" s="6" t="str">
        <f>IF('Base de donnée articles'!C27="","",'Base de donnée articles'!C27)</f>
        <v/>
      </c>
      <c r="E27" s="15" t="str">
        <f>IF(B27="","",SUMIFS('Journal entrées et sorties'!D$25:D$311,'Journal entrées et sorties'!C$25:C$311,C27))</f>
        <v/>
      </c>
      <c r="F27" s="15" t="str">
        <f>IF(C27="","",SUMIFS('Journal entrées et sorties'!E$25:E$411,'Journal entrées et sorties'!C$25:C$411,C27))</f>
        <v/>
      </c>
      <c r="G27" s="15" t="str">
        <f t="shared" si="1"/>
        <v/>
      </c>
    </row>
    <row r="28" spans="2:7" x14ac:dyDescent="0.25">
      <c r="B28" t="str">
        <f>IF('Base de donnée articles'!B28="","",'Base de donnée articles'!B28)</f>
        <v/>
      </c>
      <c r="C28" s="6" t="str">
        <f>IF('Base de donnée articles'!C28="","",'Base de donnée articles'!C28)</f>
        <v/>
      </c>
      <c r="E28" s="15" t="str">
        <f>IF(B28="","",SUMIFS('Journal entrées et sorties'!D$25:D$311,'Journal entrées et sorties'!C$25:C$311,C28))</f>
        <v/>
      </c>
      <c r="F28" s="15" t="str">
        <f>IF(C28="","",SUMIFS('Journal entrées et sorties'!E$25:E$411,'Journal entrées et sorties'!C$25:C$411,C28))</f>
        <v/>
      </c>
      <c r="G28" s="15" t="str">
        <f t="shared" si="1"/>
        <v/>
      </c>
    </row>
    <row r="29" spans="2:7" x14ac:dyDescent="0.25">
      <c r="B29" t="str">
        <f>IF('Base de donnée articles'!B29="","",'Base de donnée articles'!B29)</f>
        <v/>
      </c>
      <c r="C29" s="6" t="str">
        <f>IF('Base de donnée articles'!C29="","",'Base de donnée articles'!C29)</f>
        <v/>
      </c>
      <c r="E29" s="15" t="str">
        <f>IF(B29="","",SUMIFS('Journal entrées et sorties'!D$25:D$311,'Journal entrées et sorties'!C$25:C$311,C29))</f>
        <v/>
      </c>
      <c r="F29" s="15" t="str">
        <f>IF(C29="","",SUMIFS('Journal entrées et sorties'!E$25:E$411,'Journal entrées et sorties'!C$25:C$411,C29))</f>
        <v/>
      </c>
      <c r="G29" s="15" t="str">
        <f t="shared" si="1"/>
        <v/>
      </c>
    </row>
    <row r="30" spans="2:7" x14ac:dyDescent="0.25">
      <c r="B30" t="str">
        <f>IF('Base de donnée articles'!B30="","",'Base de donnée articles'!B30)</f>
        <v/>
      </c>
      <c r="C30" s="6" t="str">
        <f>IF('Base de donnée articles'!C30="","",'Base de donnée articles'!C30)</f>
        <v/>
      </c>
      <c r="E30" s="15" t="str">
        <f>IF(B30="","",SUMIFS('Journal entrées et sorties'!D$25:D$311,'Journal entrées et sorties'!C$25:C$311,C30))</f>
        <v/>
      </c>
      <c r="F30" s="15" t="str">
        <f>IF(C30="","",SUMIFS('Journal entrées et sorties'!E$25:E$411,'Journal entrées et sorties'!C$25:C$411,C30))</f>
        <v/>
      </c>
      <c r="G30" s="15" t="str">
        <f t="shared" si="1"/>
        <v/>
      </c>
    </row>
    <row r="31" spans="2:7" x14ac:dyDescent="0.25">
      <c r="B31" t="str">
        <f>IF('Base de donnée articles'!B31="","",'Base de donnée articles'!B31)</f>
        <v/>
      </c>
      <c r="C31" s="6" t="str">
        <f>IF('Base de donnée articles'!C31="","",'Base de donnée articles'!C31)</f>
        <v/>
      </c>
      <c r="E31" s="15" t="str">
        <f>IF(B31="","",SUMIFS('Journal entrées et sorties'!D$25:D$311,'Journal entrées et sorties'!C$25:C$311,C31))</f>
        <v/>
      </c>
      <c r="F31" s="15" t="str">
        <f>IF(C31="","",SUMIFS('Journal entrées et sorties'!E$25:E$411,'Journal entrées et sorties'!C$25:C$411,C31))</f>
        <v/>
      </c>
      <c r="G31" s="15" t="str">
        <f t="shared" si="1"/>
        <v/>
      </c>
    </row>
    <row r="32" spans="2:7" x14ac:dyDescent="0.25">
      <c r="B32" t="str">
        <f>IF('Base de donnée articles'!B32="","",'Base de donnée articles'!B32)</f>
        <v/>
      </c>
      <c r="C32" s="6" t="str">
        <f>IF('Base de donnée articles'!C32="","",'Base de donnée articles'!C32)</f>
        <v/>
      </c>
      <c r="E32" s="15" t="str">
        <f>IF(B32="","",SUMIFS('Journal entrées et sorties'!D$25:D$311,'Journal entrées et sorties'!C$25:C$311,C32))</f>
        <v/>
      </c>
      <c r="F32" s="15" t="str">
        <f>IF(C32="","",SUMIFS('Journal entrées et sorties'!E$25:E$411,'Journal entrées et sorties'!C$25:C$411,C32))</f>
        <v/>
      </c>
      <c r="G32" s="15" t="str">
        <f t="shared" si="1"/>
        <v/>
      </c>
    </row>
    <row r="33" spans="2:7" x14ac:dyDescent="0.25">
      <c r="B33" t="str">
        <f>IF('Base de donnée articles'!B33="","",'Base de donnée articles'!B33)</f>
        <v/>
      </c>
      <c r="C33" s="6" t="str">
        <f>IF('Base de donnée articles'!C33="","",'Base de donnée articles'!C33)</f>
        <v/>
      </c>
      <c r="E33" s="15" t="str">
        <f>IF(B33="","",SUMIFS('Journal entrées et sorties'!D$25:D$311,'Journal entrées et sorties'!C$25:C$311,C33))</f>
        <v/>
      </c>
      <c r="F33" s="15" t="str">
        <f>IF(C33="","",SUMIFS('Journal entrées et sorties'!E$25:E$411,'Journal entrées et sorties'!C$25:C$411,C33))</f>
        <v/>
      </c>
      <c r="G33" s="15" t="str">
        <f t="shared" si="1"/>
        <v/>
      </c>
    </row>
    <row r="34" spans="2:7" x14ac:dyDescent="0.25">
      <c r="B34" t="str">
        <f>IF('Base de donnée articles'!B34="","",'Base de donnée articles'!B34)</f>
        <v/>
      </c>
      <c r="C34" s="6" t="str">
        <f>IF('Base de donnée articles'!C34="","",'Base de donnée articles'!C34)</f>
        <v/>
      </c>
      <c r="E34" s="15" t="str">
        <f>IF(B34="","",SUMIFS('Journal entrées et sorties'!D$25:D$311,'Journal entrées et sorties'!C$25:C$311,C34))</f>
        <v/>
      </c>
      <c r="F34" s="15" t="str">
        <f>IF(C34="","",SUMIFS('Journal entrées et sorties'!E$25:E$411,'Journal entrées et sorties'!C$25:C$411,C34))</f>
        <v/>
      </c>
      <c r="G34" s="15" t="str">
        <f t="shared" si="1"/>
        <v/>
      </c>
    </row>
    <row r="35" spans="2:7" x14ac:dyDescent="0.25">
      <c r="B35" t="str">
        <f>IF('Base de donnée articles'!B35="","",'Base de donnée articles'!B35)</f>
        <v/>
      </c>
      <c r="C35" s="6" t="str">
        <f>IF('Base de donnée articles'!C35="","",'Base de donnée articles'!C35)</f>
        <v/>
      </c>
      <c r="E35" s="15" t="str">
        <f>IF(B35="","",SUMIFS('Journal entrées et sorties'!D$25:D$311,'Journal entrées et sorties'!C$25:C$311,C35))</f>
        <v/>
      </c>
      <c r="F35" s="15" t="str">
        <f>IF(C35="","",SUMIFS('Journal entrées et sorties'!E$25:E$411,'Journal entrées et sorties'!C$25:C$411,C35))</f>
        <v/>
      </c>
      <c r="G35" s="15" t="str">
        <f t="shared" si="1"/>
        <v/>
      </c>
    </row>
    <row r="36" spans="2:7" x14ac:dyDescent="0.25">
      <c r="B36" t="str">
        <f>IF('Base de donnée articles'!B36="","",'Base de donnée articles'!B36)</f>
        <v/>
      </c>
      <c r="C36" s="6" t="str">
        <f>IF('Base de donnée articles'!C36="","",'Base de donnée articles'!C36)</f>
        <v/>
      </c>
      <c r="E36" s="15" t="str">
        <f>IF(B36="","",SUMIFS('Journal entrées et sorties'!D$25:D$311,'Journal entrées et sorties'!C$25:C$311,C36))</f>
        <v/>
      </c>
      <c r="F36" s="15" t="str">
        <f>IF(C36="","",SUMIFS('Journal entrées et sorties'!E$25:E$411,'Journal entrées et sorties'!C$25:C$411,C36))</f>
        <v/>
      </c>
      <c r="G36" s="15" t="str">
        <f t="shared" si="1"/>
        <v/>
      </c>
    </row>
    <row r="37" spans="2:7" x14ac:dyDescent="0.25">
      <c r="B37" t="str">
        <f>IF('Base de donnée articles'!B37="","",'Base de donnée articles'!B37)</f>
        <v/>
      </c>
      <c r="C37" s="6" t="str">
        <f>IF('Base de donnée articles'!C37="","",'Base de donnée articles'!C37)</f>
        <v/>
      </c>
      <c r="E37" s="15" t="str">
        <f>IF(B37="","",SUMIFS('Journal entrées et sorties'!D$25:D$311,'Journal entrées et sorties'!C$25:C$311,C37))</f>
        <v/>
      </c>
      <c r="F37" s="15" t="str">
        <f>IF(C37="","",SUMIFS('Journal entrées et sorties'!E$25:E$411,'Journal entrées et sorties'!C$25:C$411,C37))</f>
        <v/>
      </c>
      <c r="G37" s="15" t="str">
        <f t="shared" si="1"/>
        <v/>
      </c>
    </row>
    <row r="38" spans="2:7" x14ac:dyDescent="0.25">
      <c r="B38" t="str">
        <f>IF('Base de donnée articles'!B38="","",'Base de donnée articles'!B38)</f>
        <v/>
      </c>
      <c r="C38" s="6" t="str">
        <f>IF('Base de donnée articles'!C38="","",'Base de donnée articles'!C38)</f>
        <v/>
      </c>
      <c r="E38" s="15" t="str">
        <f>IF(B38="","",SUMIFS('Journal entrées et sorties'!D$25:D$311,'Journal entrées et sorties'!C$25:C$311,C38))</f>
        <v/>
      </c>
      <c r="F38" s="15" t="str">
        <f>IF(C38="","",SUMIFS('Journal entrées et sorties'!E$25:E$411,'Journal entrées et sorties'!C$25:C$411,C38))</f>
        <v/>
      </c>
      <c r="G38" s="15" t="str">
        <f t="shared" si="1"/>
        <v/>
      </c>
    </row>
    <row r="39" spans="2:7" x14ac:dyDescent="0.25">
      <c r="B39" t="str">
        <f>IF('Base de donnée articles'!B39="","",'Base de donnée articles'!B39)</f>
        <v/>
      </c>
      <c r="C39" s="6" t="str">
        <f>IF('Base de donnée articles'!C39="","",'Base de donnée articles'!C39)</f>
        <v/>
      </c>
      <c r="E39" s="15" t="str">
        <f>IF(B39="","",SUMIFS('Journal entrées et sorties'!D$25:D$311,'Journal entrées et sorties'!C$25:C$311,C39))</f>
        <v/>
      </c>
      <c r="F39" s="15" t="str">
        <f>IF(C39="","",SUMIFS('Journal entrées et sorties'!E$25:E$411,'Journal entrées et sorties'!C$25:C$411,C39))</f>
        <v/>
      </c>
      <c r="G39" s="15" t="str">
        <f t="shared" si="1"/>
        <v/>
      </c>
    </row>
    <row r="40" spans="2:7" x14ac:dyDescent="0.25">
      <c r="B40" t="str">
        <f>IF('Base de donnée articles'!B40="","",'Base de donnée articles'!B40)</f>
        <v/>
      </c>
      <c r="C40" s="6" t="str">
        <f>IF('Base de donnée articles'!C40="","",'Base de donnée articles'!C40)</f>
        <v/>
      </c>
      <c r="E40" s="15" t="str">
        <f>IF(B40="","",SUMIFS('Journal entrées et sorties'!D$25:D$311,'Journal entrées et sorties'!C$25:C$311,C40))</f>
        <v/>
      </c>
      <c r="F40" s="15" t="str">
        <f>IF(C40="","",SUMIFS('Journal entrées et sorties'!E$25:E$411,'Journal entrées et sorties'!C$25:C$411,C40))</f>
        <v/>
      </c>
      <c r="G40" s="15" t="str">
        <f t="shared" si="1"/>
        <v/>
      </c>
    </row>
    <row r="41" spans="2:7" x14ac:dyDescent="0.25">
      <c r="B41" t="str">
        <f>IF('Base de donnée articles'!B41="","",'Base de donnée articles'!B41)</f>
        <v/>
      </c>
      <c r="C41" s="6" t="str">
        <f>IF('Base de donnée articles'!C41="","",'Base de donnée articles'!C41)</f>
        <v/>
      </c>
      <c r="E41" s="15" t="str">
        <f>IF(B41="","",SUMIFS('Journal entrées et sorties'!D$25:D$311,'Journal entrées et sorties'!C$25:C$311,C41))</f>
        <v/>
      </c>
      <c r="F41" s="15" t="str">
        <f>IF(C41="","",SUMIFS('Journal entrées et sorties'!E$25:E$411,'Journal entrées et sorties'!C$25:C$411,C41))</f>
        <v/>
      </c>
      <c r="G41" s="15" t="str">
        <f t="shared" si="1"/>
        <v/>
      </c>
    </row>
    <row r="42" spans="2:7" x14ac:dyDescent="0.25">
      <c r="B42" t="str">
        <f>IF('Base de donnée articles'!B42="","",'Base de donnée articles'!B42)</f>
        <v/>
      </c>
      <c r="C42" s="6" t="str">
        <f>IF('Base de donnée articles'!C42="","",'Base de donnée articles'!C42)</f>
        <v/>
      </c>
      <c r="E42" s="15" t="str">
        <f>IF(B42="","",SUMIFS('Journal entrées et sorties'!D$25:D$311,'Journal entrées et sorties'!C$25:C$311,C42))</f>
        <v/>
      </c>
      <c r="F42" s="15" t="str">
        <f>IF(C42="","",SUMIFS('Journal entrées et sorties'!E$25:E$411,'Journal entrées et sorties'!C$25:C$411,C42))</f>
        <v/>
      </c>
      <c r="G42" s="15" t="str">
        <f t="shared" si="1"/>
        <v/>
      </c>
    </row>
    <row r="43" spans="2:7" x14ac:dyDescent="0.25">
      <c r="B43" t="str">
        <f>IF('Base de donnée articles'!B43="","",'Base de donnée articles'!B43)</f>
        <v/>
      </c>
      <c r="C43" s="6" t="str">
        <f>IF('Base de donnée articles'!C43="","",'Base de donnée articles'!C43)</f>
        <v/>
      </c>
      <c r="E43" s="15" t="str">
        <f>IF(B43="","",SUMIFS('Journal entrées et sorties'!D$25:D$311,'Journal entrées et sorties'!C$25:C$311,C43))</f>
        <v/>
      </c>
      <c r="F43" s="15" t="str">
        <f>IF(C43="","",SUMIFS('Journal entrées et sorties'!E$25:E$411,'Journal entrées et sorties'!C$25:C$411,C43))</f>
        <v/>
      </c>
      <c r="G43" s="15" t="str">
        <f t="shared" si="1"/>
        <v/>
      </c>
    </row>
    <row r="44" spans="2:7" x14ac:dyDescent="0.25">
      <c r="B44" t="str">
        <f>IF('Base de donnée articles'!B44="","",'Base de donnée articles'!B44)</f>
        <v/>
      </c>
      <c r="C44" s="6" t="str">
        <f>IF('Base de donnée articles'!C44="","",'Base de donnée articles'!C44)</f>
        <v/>
      </c>
      <c r="E44" s="15" t="str">
        <f>IF(B44="","",SUMIFS('Journal entrées et sorties'!D$25:D$311,'Journal entrées et sorties'!C$25:C$311,C44))</f>
        <v/>
      </c>
      <c r="F44" s="15" t="str">
        <f>IF(C44="","",SUMIFS('Journal entrées et sorties'!E$25:E$411,'Journal entrées et sorties'!C$25:C$411,C44))</f>
        <v/>
      </c>
      <c r="G44" s="15" t="str">
        <f t="shared" si="1"/>
        <v/>
      </c>
    </row>
    <row r="45" spans="2:7" x14ac:dyDescent="0.25">
      <c r="B45" t="str">
        <f>IF('Base de donnée articles'!B45="","",'Base de donnée articles'!B45)</f>
        <v/>
      </c>
      <c r="C45" s="6" t="str">
        <f>IF('Base de donnée articles'!C45="","",'Base de donnée articles'!C45)</f>
        <v/>
      </c>
      <c r="E45" s="15" t="str">
        <f>IF(B45="","",SUMIFS('Journal entrées et sorties'!D$25:D$311,'Journal entrées et sorties'!C$25:C$311,C45))</f>
        <v/>
      </c>
      <c r="F45" s="15" t="str">
        <f>IF(C45="","",SUMIFS('Journal entrées et sorties'!E$25:E$411,'Journal entrées et sorties'!C$25:C$411,C45))</f>
        <v/>
      </c>
      <c r="G45" s="15" t="str">
        <f t="shared" si="1"/>
        <v/>
      </c>
    </row>
    <row r="46" spans="2:7" x14ac:dyDescent="0.25">
      <c r="B46" t="str">
        <f>IF('Base de donnée articles'!B46="","",'Base de donnée articles'!B46)</f>
        <v/>
      </c>
      <c r="C46" s="6" t="str">
        <f>IF('Base de donnée articles'!C46="","",'Base de donnée articles'!C46)</f>
        <v/>
      </c>
      <c r="E46" s="15" t="str">
        <f>IF(B46="","",SUMIFS('Journal entrées et sorties'!D$25:D$311,'Journal entrées et sorties'!C$25:C$311,C46))</f>
        <v/>
      </c>
      <c r="F46" s="15" t="str">
        <f>IF(C46="","",SUMIFS('Journal entrées et sorties'!E$25:E$411,'Journal entrées et sorties'!C$25:C$411,C46))</f>
        <v/>
      </c>
      <c r="G46" s="15" t="str">
        <f t="shared" si="1"/>
        <v/>
      </c>
    </row>
    <row r="47" spans="2:7" x14ac:dyDescent="0.25">
      <c r="B47" t="str">
        <f>IF('Base de donnée articles'!B47="","",'Base de donnée articles'!B47)</f>
        <v/>
      </c>
      <c r="C47" s="6" t="str">
        <f>IF('Base de donnée articles'!C47="","",'Base de donnée articles'!C47)</f>
        <v/>
      </c>
      <c r="E47" s="15" t="str">
        <f>IF(B47="","",SUMIFS('Journal entrées et sorties'!D$25:D$311,'Journal entrées et sorties'!C$25:C$311,C47))</f>
        <v/>
      </c>
      <c r="F47" s="15" t="str">
        <f>IF(C47="","",SUMIFS('Journal entrées et sorties'!E$25:E$411,'Journal entrées et sorties'!C$25:C$411,C47))</f>
        <v/>
      </c>
      <c r="G47" s="15" t="str">
        <f t="shared" si="1"/>
        <v/>
      </c>
    </row>
    <row r="48" spans="2:7" x14ac:dyDescent="0.25">
      <c r="B48" t="str">
        <f>IF('Base de donnée articles'!B48="","",'Base de donnée articles'!B48)</f>
        <v/>
      </c>
      <c r="C48" s="6" t="str">
        <f>IF('Base de donnée articles'!C48="","",'Base de donnée articles'!C48)</f>
        <v/>
      </c>
      <c r="E48" s="15" t="str">
        <f>IF(B48="","",SUMIFS('Journal entrées et sorties'!D$25:D$311,'Journal entrées et sorties'!C$25:C$311,C48))</f>
        <v/>
      </c>
      <c r="F48" s="15" t="str">
        <f>IF(C48="","",SUMIFS('Journal entrées et sorties'!E$25:E$411,'Journal entrées et sorties'!C$25:C$411,C48))</f>
        <v/>
      </c>
      <c r="G48" s="15" t="str">
        <f t="shared" si="1"/>
        <v/>
      </c>
    </row>
    <row r="49" spans="2:7" x14ac:dyDescent="0.25">
      <c r="B49" t="str">
        <f>IF('Base de donnée articles'!B49="","",'Base de donnée articles'!B49)</f>
        <v/>
      </c>
      <c r="C49" s="6" t="str">
        <f>IF('Base de donnée articles'!C49="","",'Base de donnée articles'!C49)</f>
        <v/>
      </c>
      <c r="E49" s="15" t="str">
        <f>IF(B49="","",SUMIFS('Journal entrées et sorties'!D$25:D$311,'Journal entrées et sorties'!C$25:C$311,C49))</f>
        <v/>
      </c>
      <c r="F49" s="15" t="str">
        <f>IF(C49="","",SUMIFS('Journal entrées et sorties'!E$25:E$411,'Journal entrées et sorties'!C$25:C$411,C49))</f>
        <v/>
      </c>
      <c r="G49" s="15" t="str">
        <f t="shared" si="1"/>
        <v/>
      </c>
    </row>
    <row r="50" spans="2:7" x14ac:dyDescent="0.25">
      <c r="B50" t="str">
        <f>IF('Base de donnée articles'!B50="","",'Base de donnée articles'!B50)</f>
        <v/>
      </c>
      <c r="C50" s="6" t="str">
        <f>IF('Base de donnée articles'!C50="","",'Base de donnée articles'!C50)</f>
        <v/>
      </c>
      <c r="E50" s="15" t="str">
        <f>IF(B50="","",SUMIFS('Journal entrées et sorties'!D$25:D$311,'Journal entrées et sorties'!C$25:C$311,C50))</f>
        <v/>
      </c>
      <c r="F50" s="15" t="str">
        <f>IF(C50="","",SUMIFS('Journal entrées et sorties'!E$25:E$411,'Journal entrées et sorties'!C$25:C$411,C50))</f>
        <v/>
      </c>
      <c r="G50" s="15" t="str">
        <f t="shared" si="1"/>
        <v/>
      </c>
    </row>
    <row r="51" spans="2:7" x14ac:dyDescent="0.25">
      <c r="B51" t="str">
        <f>IF('Base de donnée articles'!B51="","",'Base de donnée articles'!B51)</f>
        <v/>
      </c>
      <c r="C51" s="6" t="str">
        <f>IF('Base de donnée articles'!C51="","",'Base de donnée articles'!C51)</f>
        <v/>
      </c>
      <c r="E51" s="15" t="str">
        <f>IF(B51="","",SUMIFS('Journal entrées et sorties'!D$25:D$311,'Journal entrées et sorties'!C$25:C$311,C51))</f>
        <v/>
      </c>
      <c r="F51" s="15" t="str">
        <f>IF(C51="","",SUMIFS('Journal entrées et sorties'!E$25:E$411,'Journal entrées et sorties'!C$25:C$411,C51))</f>
        <v/>
      </c>
      <c r="G51" s="15" t="str">
        <f t="shared" si="1"/>
        <v/>
      </c>
    </row>
    <row r="52" spans="2:7" x14ac:dyDescent="0.25">
      <c r="B52" t="str">
        <f>IF('Base de donnée articles'!B52="","",'Base de donnée articles'!B52)</f>
        <v/>
      </c>
      <c r="C52" s="6" t="str">
        <f>IF('Base de donnée articles'!C52="","",'Base de donnée articles'!C52)</f>
        <v/>
      </c>
      <c r="E52" s="15" t="str">
        <f>IF(B52="","",SUMIFS('Journal entrées et sorties'!D$25:D$311,'Journal entrées et sorties'!C$25:C$311,C52))</f>
        <v/>
      </c>
      <c r="F52" s="15" t="str">
        <f>IF(C52="","",SUMIFS('Journal entrées et sorties'!E$25:E$411,'Journal entrées et sorties'!C$25:C$411,C52))</f>
        <v/>
      </c>
      <c r="G52" s="15" t="str">
        <f t="shared" si="1"/>
        <v/>
      </c>
    </row>
    <row r="53" spans="2:7" x14ac:dyDescent="0.25">
      <c r="B53" t="str">
        <f>IF('Base de donnée articles'!B53="","",'Base de donnée articles'!B53)</f>
        <v/>
      </c>
      <c r="C53" s="6" t="str">
        <f>IF('Base de donnée articles'!C53="","",'Base de donnée articles'!C53)</f>
        <v/>
      </c>
      <c r="E53" s="15" t="str">
        <f>IF(B53="","",SUMIFS('Journal entrées et sorties'!D$25:D$311,'Journal entrées et sorties'!C$25:C$311,C53))</f>
        <v/>
      </c>
      <c r="F53" s="15" t="str">
        <f>IF(C53="","",SUMIFS('Journal entrées et sorties'!E$25:E$411,'Journal entrées et sorties'!C$25:C$411,C53))</f>
        <v/>
      </c>
      <c r="G53" s="15" t="str">
        <f t="shared" si="1"/>
        <v/>
      </c>
    </row>
    <row r="54" spans="2:7" x14ac:dyDescent="0.25">
      <c r="B54" t="str">
        <f>IF('Base de donnée articles'!B54="","",'Base de donnée articles'!B54)</f>
        <v/>
      </c>
      <c r="C54" s="6" t="str">
        <f>IF('Base de donnée articles'!C54="","",'Base de donnée articles'!C54)</f>
        <v/>
      </c>
      <c r="E54" s="15" t="str">
        <f>IF(B54="","",SUMIFS('Journal entrées et sorties'!D$25:D$311,'Journal entrées et sorties'!C$25:C$311,C54))</f>
        <v/>
      </c>
      <c r="F54" s="15" t="str">
        <f>IF(C54="","",SUMIFS('Journal entrées et sorties'!E$25:E$411,'Journal entrées et sorties'!C$25:C$411,C54))</f>
        <v/>
      </c>
      <c r="G54" s="15" t="str">
        <f t="shared" si="1"/>
        <v/>
      </c>
    </row>
    <row r="55" spans="2:7" x14ac:dyDescent="0.25">
      <c r="B55" t="str">
        <f>IF('Base de donnée articles'!B55="","",'Base de donnée articles'!B55)</f>
        <v/>
      </c>
      <c r="C55" s="6" t="str">
        <f>IF('Base de donnée articles'!C55="","",'Base de donnée articles'!C55)</f>
        <v/>
      </c>
      <c r="E55" s="15" t="str">
        <f>IF(B55="","",SUMIFS('Journal entrées et sorties'!D$25:D$311,'Journal entrées et sorties'!C$25:C$311,C55))</f>
        <v/>
      </c>
      <c r="F55" s="15" t="str">
        <f>IF(C55="","",SUMIFS('Journal entrées et sorties'!E$25:E$411,'Journal entrées et sorties'!C$25:C$411,C55))</f>
        <v/>
      </c>
      <c r="G55" s="15" t="str">
        <f t="shared" si="1"/>
        <v/>
      </c>
    </row>
    <row r="56" spans="2:7" x14ac:dyDescent="0.25">
      <c r="B56" t="str">
        <f>IF('Base de donnée articles'!B56="","",'Base de donnée articles'!B56)</f>
        <v/>
      </c>
      <c r="C56" s="6" t="str">
        <f>IF('Base de donnée articles'!C56="","",'Base de donnée articles'!C56)</f>
        <v/>
      </c>
      <c r="E56" s="15" t="str">
        <f>IF(B56="","",SUMIFS('Journal entrées et sorties'!D$25:D$311,'Journal entrées et sorties'!C$25:C$311,C56))</f>
        <v/>
      </c>
      <c r="F56" s="15" t="str">
        <f>IF(C56="","",SUMIFS('Journal entrées et sorties'!E$25:E$411,'Journal entrées et sorties'!C$25:C$411,C56))</f>
        <v/>
      </c>
      <c r="G56" s="15" t="str">
        <f t="shared" si="1"/>
        <v/>
      </c>
    </row>
    <row r="57" spans="2:7" x14ac:dyDescent="0.25">
      <c r="B57" t="str">
        <f>IF('Base de donnée articles'!B57="","",'Base de donnée articles'!B57)</f>
        <v/>
      </c>
      <c r="C57" s="6" t="str">
        <f>IF('Base de donnée articles'!C57="","",'Base de donnée articles'!C57)</f>
        <v/>
      </c>
      <c r="E57" s="15" t="str">
        <f>IF(B57="","",SUMIFS('Journal entrées et sorties'!D$25:D$311,'Journal entrées et sorties'!C$25:C$311,C57))</f>
        <v/>
      </c>
      <c r="F57" s="15" t="str">
        <f>IF(C57="","",SUMIFS('Journal entrées et sorties'!E$25:E$411,'Journal entrées et sorties'!C$25:C$411,C57))</f>
        <v/>
      </c>
      <c r="G57" s="15" t="str">
        <f t="shared" si="1"/>
        <v/>
      </c>
    </row>
    <row r="58" spans="2:7" x14ac:dyDescent="0.25">
      <c r="B58" t="str">
        <f>IF('Base de donnée articles'!B58="","",'Base de donnée articles'!B58)</f>
        <v/>
      </c>
      <c r="C58" s="6" t="str">
        <f>IF('Base de donnée articles'!C58="","",'Base de donnée articles'!C58)</f>
        <v/>
      </c>
      <c r="E58" s="15" t="str">
        <f>IF(B58="","",SUMIFS('Journal entrées et sorties'!D$25:D$311,'Journal entrées et sorties'!C$25:C$311,C58))</f>
        <v/>
      </c>
      <c r="F58" s="15" t="str">
        <f>IF(C58="","",SUMIFS('Journal entrées et sorties'!E$25:E$411,'Journal entrées et sorties'!C$25:C$411,C58))</f>
        <v/>
      </c>
      <c r="G58" s="15" t="str">
        <f t="shared" si="1"/>
        <v/>
      </c>
    </row>
    <row r="59" spans="2:7" x14ac:dyDescent="0.25">
      <c r="B59" t="str">
        <f>IF('Base de donnée articles'!B59="","",'Base de donnée articles'!B59)</f>
        <v/>
      </c>
      <c r="C59" s="6" t="str">
        <f>IF('Base de donnée articles'!C59="","",'Base de donnée articles'!C59)</f>
        <v/>
      </c>
      <c r="E59" s="15" t="str">
        <f>IF(B59="","",SUMIFS('Journal entrées et sorties'!D$25:D$311,'Journal entrées et sorties'!C$25:C$311,C59))</f>
        <v/>
      </c>
      <c r="F59" s="15" t="str">
        <f>IF(C59="","",SUMIFS('Journal entrées et sorties'!E$25:E$411,'Journal entrées et sorties'!C$25:C$411,C59))</f>
        <v/>
      </c>
      <c r="G59" s="15" t="str">
        <f t="shared" si="1"/>
        <v/>
      </c>
    </row>
    <row r="60" spans="2:7" x14ac:dyDescent="0.25">
      <c r="B60" t="str">
        <f>IF('Base de donnée articles'!B60="","",'Base de donnée articles'!B60)</f>
        <v/>
      </c>
      <c r="C60" s="6" t="str">
        <f>IF('Base de donnée articles'!C60="","",'Base de donnée articles'!C60)</f>
        <v/>
      </c>
      <c r="E60" s="15" t="str">
        <f>IF(B60="","",SUMIFS('Journal entrées et sorties'!D$25:D$311,'Journal entrées et sorties'!C$25:C$311,C60))</f>
        <v/>
      </c>
      <c r="F60" s="15" t="str">
        <f>IF(C60="","",SUMIFS('Journal entrées et sorties'!E$25:E$411,'Journal entrées et sorties'!C$25:C$411,C60))</f>
        <v/>
      </c>
      <c r="G60" s="15" t="str">
        <f t="shared" si="1"/>
        <v/>
      </c>
    </row>
    <row r="61" spans="2:7" x14ac:dyDescent="0.25">
      <c r="B61" t="str">
        <f>IF('Base de donnée articles'!B61="","",'Base de donnée articles'!B61)</f>
        <v/>
      </c>
      <c r="C61" s="6" t="str">
        <f>IF('Base de donnée articles'!C61="","",'Base de donnée articles'!C61)</f>
        <v/>
      </c>
      <c r="E61" s="15" t="str">
        <f>IF(B61="","",SUMIFS('Journal entrées et sorties'!D$25:D$311,'Journal entrées et sorties'!C$25:C$311,C61))</f>
        <v/>
      </c>
      <c r="F61" s="15" t="str">
        <f>IF(C61="","",SUMIFS('Journal entrées et sorties'!E$25:E$411,'Journal entrées et sorties'!C$25:C$411,C61))</f>
        <v/>
      </c>
      <c r="G61" s="15" t="str">
        <f t="shared" si="1"/>
        <v/>
      </c>
    </row>
    <row r="62" spans="2:7" x14ac:dyDescent="0.25">
      <c r="B62" t="str">
        <f>IF('Base de donnée articles'!B62="","",'Base de donnée articles'!B62)</f>
        <v/>
      </c>
      <c r="C62" s="6" t="str">
        <f>IF('Base de donnée articles'!C62="","",'Base de donnée articles'!C62)</f>
        <v/>
      </c>
      <c r="E62" s="15" t="str">
        <f>IF(B62="","",SUMIFS('Journal entrées et sorties'!D$25:D$311,'Journal entrées et sorties'!C$25:C$311,C62))</f>
        <v/>
      </c>
      <c r="F62" s="15" t="str">
        <f>IF(C62="","",SUMIFS('Journal entrées et sorties'!E$25:E$411,'Journal entrées et sorties'!C$25:C$411,C62))</f>
        <v/>
      </c>
      <c r="G62" s="15" t="str">
        <f t="shared" si="1"/>
        <v/>
      </c>
    </row>
    <row r="63" spans="2:7" x14ac:dyDescent="0.25">
      <c r="B63" t="str">
        <f>IF('Base de donnée articles'!B63="","",'Base de donnée articles'!B63)</f>
        <v/>
      </c>
      <c r="C63" s="6" t="str">
        <f>IF('Base de donnée articles'!C63="","",'Base de donnée articles'!C63)</f>
        <v/>
      </c>
      <c r="E63" s="15" t="str">
        <f>IF(B63="","",SUMIFS('Journal entrées et sorties'!D$25:D$311,'Journal entrées et sorties'!C$25:C$311,C63))</f>
        <v/>
      </c>
      <c r="F63" s="15" t="str">
        <f>IF(C63="","",SUMIFS('Journal entrées et sorties'!E$25:E$411,'Journal entrées et sorties'!C$25:C$411,C63))</f>
        <v/>
      </c>
      <c r="G63" s="15" t="str">
        <f t="shared" si="1"/>
        <v/>
      </c>
    </row>
    <row r="64" spans="2:7" x14ac:dyDescent="0.25">
      <c r="B64" t="str">
        <f>IF('Base de donnée articles'!B64="","",'Base de donnée articles'!B64)</f>
        <v/>
      </c>
      <c r="C64" s="6" t="str">
        <f>IF('Base de donnée articles'!C64="","",'Base de donnée articles'!C64)</f>
        <v/>
      </c>
      <c r="E64" s="15" t="str">
        <f>IF(B64="","",SUMIFS('Journal entrées et sorties'!D$25:D$311,'Journal entrées et sorties'!C$25:C$311,C64))</f>
        <v/>
      </c>
      <c r="F64" s="15" t="str">
        <f>IF(C64="","",SUMIFS('Journal entrées et sorties'!E$25:E$411,'Journal entrées et sorties'!C$25:C$411,C64))</f>
        <v/>
      </c>
      <c r="G64" s="15" t="str">
        <f t="shared" si="1"/>
        <v/>
      </c>
    </row>
    <row r="65" spans="2:7" x14ac:dyDescent="0.25">
      <c r="B65" t="str">
        <f>IF('Base de donnée articles'!B65="","",'Base de donnée articles'!B65)</f>
        <v/>
      </c>
      <c r="C65" s="6" t="str">
        <f>IF('Base de donnée articles'!C65="","",'Base de donnée articles'!C65)</f>
        <v/>
      </c>
      <c r="E65" s="15" t="str">
        <f>IF(B65="","",SUMIFS('Journal entrées et sorties'!D$25:D$311,'Journal entrées et sorties'!C$25:C$311,C65))</f>
        <v/>
      </c>
      <c r="F65" s="15" t="str">
        <f>IF(C65="","",SUMIFS('Journal entrées et sorties'!E$25:E$411,'Journal entrées et sorties'!C$25:C$411,C65))</f>
        <v/>
      </c>
      <c r="G65" s="15" t="str">
        <f t="shared" si="1"/>
        <v/>
      </c>
    </row>
    <row r="66" spans="2:7" x14ac:dyDescent="0.25">
      <c r="B66" t="str">
        <f>IF('Base de donnée articles'!B66="","",'Base de donnée articles'!B66)</f>
        <v/>
      </c>
      <c r="C66" s="6" t="str">
        <f>IF('Base de donnée articles'!C66="","",'Base de donnée articles'!C66)</f>
        <v/>
      </c>
      <c r="E66" s="15" t="str">
        <f>IF(B66="","",SUMIFS('Journal entrées et sorties'!D$25:D$311,'Journal entrées et sorties'!C$25:C$311,C66))</f>
        <v/>
      </c>
      <c r="F66" s="15" t="str">
        <f>IF(C66="","",SUMIFS('Journal entrées et sorties'!E$25:E$411,'Journal entrées et sorties'!C$25:C$411,C66))</f>
        <v/>
      </c>
      <c r="G66" s="15" t="str">
        <f t="shared" si="1"/>
        <v/>
      </c>
    </row>
    <row r="67" spans="2:7" x14ac:dyDescent="0.25">
      <c r="B67" t="str">
        <f>IF('Base de donnée articles'!B67="","",'Base de donnée articles'!B67)</f>
        <v/>
      </c>
      <c r="C67" s="6" t="str">
        <f>IF('Base de donnée articles'!C67="","",'Base de donnée articles'!C67)</f>
        <v/>
      </c>
      <c r="E67" s="15" t="str">
        <f>IF(B67="","",SUMIFS('Journal entrées et sorties'!D$25:D$311,'Journal entrées et sorties'!C$25:C$311,C67))</f>
        <v/>
      </c>
      <c r="F67" s="15" t="str">
        <f>IF(C67="","",SUMIFS('Journal entrées et sorties'!E$25:E$411,'Journal entrées et sorties'!C$25:C$411,C67))</f>
        <v/>
      </c>
      <c r="G67" s="15" t="str">
        <f t="shared" si="1"/>
        <v/>
      </c>
    </row>
    <row r="68" spans="2:7" x14ac:dyDescent="0.25">
      <c r="B68" t="str">
        <f>IF('Base de donnée articles'!B68="","",'Base de donnée articles'!B68)</f>
        <v/>
      </c>
      <c r="C68" s="6" t="str">
        <f>IF('Base de donnée articles'!C68="","",'Base de donnée articles'!C68)</f>
        <v/>
      </c>
      <c r="E68" s="15" t="str">
        <f>IF(B68="","",SUMIFS('Journal entrées et sorties'!D$25:D$311,'Journal entrées et sorties'!C$25:C$311,C68))</f>
        <v/>
      </c>
      <c r="F68" s="15" t="str">
        <f>IF(C68="","",SUMIFS('Journal entrées et sorties'!E$25:E$411,'Journal entrées et sorties'!C$25:C$411,C68))</f>
        <v/>
      </c>
      <c r="G68" s="15" t="str">
        <f t="shared" si="1"/>
        <v/>
      </c>
    </row>
    <row r="69" spans="2:7" x14ac:dyDescent="0.25">
      <c r="B69" t="str">
        <f>IF('Base de donnée articles'!B69="","",'Base de donnée articles'!B69)</f>
        <v/>
      </c>
      <c r="C69" s="6" t="str">
        <f>IF('Base de donnée articles'!C69="","",'Base de donnée articles'!C69)</f>
        <v/>
      </c>
      <c r="E69" s="15" t="str">
        <f>IF(B69="","",SUMIFS('Journal entrées et sorties'!D$25:D$311,'Journal entrées et sorties'!C$25:C$311,C69))</f>
        <v/>
      </c>
      <c r="F69" s="15" t="str">
        <f>IF(C69="","",SUMIFS('Journal entrées et sorties'!E$25:E$411,'Journal entrées et sorties'!C$25:C$411,C69))</f>
        <v/>
      </c>
      <c r="G69" s="15" t="str">
        <f t="shared" si="1"/>
        <v/>
      </c>
    </row>
    <row r="70" spans="2:7" x14ac:dyDescent="0.25">
      <c r="B70" t="str">
        <f>IF('Base de donnée articles'!B70="","",'Base de donnée articles'!B70)</f>
        <v/>
      </c>
      <c r="C70" s="6" t="str">
        <f>IF('Base de donnée articles'!C70="","",'Base de donnée articles'!C70)</f>
        <v/>
      </c>
      <c r="E70" s="15" t="str">
        <f>IF(B70="","",SUMIFS('Journal entrées et sorties'!D$25:D$311,'Journal entrées et sorties'!C$25:C$311,C70))</f>
        <v/>
      </c>
      <c r="F70" s="15" t="str">
        <f>IF(C70="","",SUMIFS('Journal entrées et sorties'!E$25:E$411,'Journal entrées et sorties'!C$25:C$411,C70))</f>
        <v/>
      </c>
      <c r="G70" s="15" t="str">
        <f t="shared" si="1"/>
        <v/>
      </c>
    </row>
    <row r="71" spans="2:7" x14ac:dyDescent="0.25">
      <c r="B71" t="str">
        <f>IF('Base de donnée articles'!B71="","",'Base de donnée articles'!B71)</f>
        <v/>
      </c>
      <c r="C71" s="6" t="str">
        <f>IF('Base de donnée articles'!C71="","",'Base de donnée articles'!C71)</f>
        <v/>
      </c>
      <c r="E71" s="15" t="str">
        <f>IF(B71="","",SUMIFS('Journal entrées et sorties'!D$25:D$311,'Journal entrées et sorties'!C$25:C$311,C71))</f>
        <v/>
      </c>
      <c r="F71" s="15" t="str">
        <f>IF(C71="","",SUMIFS('Journal entrées et sorties'!E$25:E$411,'Journal entrées et sorties'!C$25:C$411,C71))</f>
        <v/>
      </c>
      <c r="G71" s="15" t="str">
        <f t="shared" si="1"/>
        <v/>
      </c>
    </row>
    <row r="72" spans="2:7" x14ac:dyDescent="0.25">
      <c r="B72" t="str">
        <f>IF('Base de donnée articles'!B72="","",'Base de donnée articles'!B72)</f>
        <v/>
      </c>
      <c r="C72" s="6" t="str">
        <f>IF('Base de donnée articles'!C72="","",'Base de donnée articles'!C72)</f>
        <v/>
      </c>
      <c r="E72" s="15" t="str">
        <f>IF(B72="","",SUMIFS('Journal entrées et sorties'!D$25:D$311,'Journal entrées et sorties'!C$25:C$311,C72))</f>
        <v/>
      </c>
      <c r="F72" s="15" t="str">
        <f>IF(C72="","",SUMIFS('Journal entrées et sorties'!E$25:E$411,'Journal entrées et sorties'!C$25:C$411,C72))</f>
        <v/>
      </c>
      <c r="G72" s="15" t="str">
        <f t="shared" si="1"/>
        <v/>
      </c>
    </row>
    <row r="73" spans="2:7" x14ac:dyDescent="0.25">
      <c r="B73" t="str">
        <f>IF('Base de donnée articles'!B73="","",'Base de donnée articles'!B73)</f>
        <v/>
      </c>
      <c r="C73" s="6" t="str">
        <f>IF('Base de donnée articles'!C73="","",'Base de donnée articles'!C73)</f>
        <v/>
      </c>
      <c r="E73" s="15" t="str">
        <f>IF(B73="","",SUMIFS('Journal entrées et sorties'!D$25:D$311,'Journal entrées et sorties'!C$25:C$311,C73))</f>
        <v/>
      </c>
      <c r="F73" s="15" t="str">
        <f>IF(C73="","",SUMIFS('Journal entrées et sorties'!E$25:E$411,'Journal entrées et sorties'!C$25:C$411,C73))</f>
        <v/>
      </c>
      <c r="G73" s="15" t="str">
        <f t="shared" si="1"/>
        <v/>
      </c>
    </row>
    <row r="74" spans="2:7" x14ac:dyDescent="0.25">
      <c r="B74" t="str">
        <f>IF('Base de donnée articles'!B74="","",'Base de donnée articles'!B74)</f>
        <v/>
      </c>
      <c r="C74" s="6" t="str">
        <f>IF('Base de donnée articles'!C74="","",'Base de donnée articles'!C74)</f>
        <v/>
      </c>
      <c r="E74" s="15" t="str">
        <f>IF(B74="","",SUMIFS('Journal entrées et sorties'!D$25:D$311,'Journal entrées et sorties'!C$25:C$311,C74))</f>
        <v/>
      </c>
      <c r="F74" s="15" t="str">
        <f>IF(C74="","",SUMIFS('Journal entrées et sorties'!E$25:E$411,'Journal entrées et sorties'!C$25:C$411,C74))</f>
        <v/>
      </c>
      <c r="G74" s="15" t="str">
        <f t="shared" si="1"/>
        <v/>
      </c>
    </row>
    <row r="75" spans="2:7" x14ac:dyDescent="0.25">
      <c r="B75" t="str">
        <f>IF('Base de donnée articles'!B75="","",'Base de donnée articles'!B75)</f>
        <v/>
      </c>
      <c r="C75" s="6" t="str">
        <f>IF('Base de donnée articles'!C75="","",'Base de donnée articles'!C75)</f>
        <v/>
      </c>
      <c r="E75" s="15" t="str">
        <f>IF(B75="","",SUMIFS('Journal entrées et sorties'!D$25:D$311,'Journal entrées et sorties'!C$25:C$311,C75))</f>
        <v/>
      </c>
      <c r="F75" s="15" t="str">
        <f>IF(C75="","",SUMIFS('Journal entrées et sorties'!E$25:E$411,'Journal entrées et sorties'!C$25:C$411,C75))</f>
        <v/>
      </c>
      <c r="G75" s="15" t="str">
        <f t="shared" si="1"/>
        <v/>
      </c>
    </row>
    <row r="76" spans="2:7" x14ac:dyDescent="0.25">
      <c r="B76" t="str">
        <f>IF('Base de donnée articles'!B76="","",'Base de donnée articles'!B76)</f>
        <v/>
      </c>
      <c r="C76" s="6" t="str">
        <f>IF('Base de donnée articles'!C76="","",'Base de donnée articles'!C76)</f>
        <v/>
      </c>
      <c r="E76" s="15" t="str">
        <f>IF(B76="","",SUMIFS('Journal entrées et sorties'!D$25:D$311,'Journal entrées et sorties'!C$25:C$311,C76))</f>
        <v/>
      </c>
      <c r="F76" s="15" t="str">
        <f>IF(C76="","",SUMIFS('Journal entrées et sorties'!E$25:E$411,'Journal entrées et sorties'!C$25:C$411,C76))</f>
        <v/>
      </c>
      <c r="G76" s="15" t="str">
        <f t="shared" si="1"/>
        <v/>
      </c>
    </row>
    <row r="77" spans="2:7" x14ac:dyDescent="0.25">
      <c r="B77" t="str">
        <f>IF('Base de donnée articles'!B77="","",'Base de donnée articles'!B77)</f>
        <v/>
      </c>
      <c r="C77" s="6" t="str">
        <f>IF('Base de donnée articles'!C77="","",'Base de donnée articles'!C77)</f>
        <v/>
      </c>
      <c r="E77" s="15" t="str">
        <f>IF(B77="","",SUMIFS('Journal entrées et sorties'!D$25:D$311,'Journal entrées et sorties'!C$25:C$311,C77))</f>
        <v/>
      </c>
      <c r="F77" s="15" t="str">
        <f>IF(C77="","",SUMIFS('Journal entrées et sorties'!E$25:E$411,'Journal entrées et sorties'!C$25:C$411,C77))</f>
        <v/>
      </c>
      <c r="G77" s="15" t="str">
        <f t="shared" si="1"/>
        <v/>
      </c>
    </row>
    <row r="78" spans="2:7" x14ac:dyDescent="0.25">
      <c r="B78" t="str">
        <f>IF('Base de donnée articles'!B78="","",'Base de donnée articles'!B78)</f>
        <v/>
      </c>
      <c r="C78" s="6" t="str">
        <f>IF('Base de donnée articles'!C78="","",'Base de donnée articles'!C78)</f>
        <v/>
      </c>
      <c r="E78" s="15" t="str">
        <f>IF(B78="","",SUMIFS('Journal entrées et sorties'!D$25:D$311,'Journal entrées et sorties'!C$25:C$311,C78))</f>
        <v/>
      </c>
      <c r="F78" s="15" t="str">
        <f>IF(C78="","",SUMIFS('Journal entrées et sorties'!E$25:E$411,'Journal entrées et sorties'!C$25:C$411,C78))</f>
        <v/>
      </c>
      <c r="G78" s="15" t="str">
        <f t="shared" si="1"/>
        <v/>
      </c>
    </row>
    <row r="79" spans="2:7" x14ac:dyDescent="0.25">
      <c r="B79" t="str">
        <f>IF('Base de donnée articles'!B79="","",'Base de donnée articles'!B79)</f>
        <v/>
      </c>
      <c r="C79" s="6" t="str">
        <f>IF('Base de donnée articles'!C79="","",'Base de donnée articles'!C79)</f>
        <v/>
      </c>
      <c r="E79" s="15" t="str">
        <f>IF(B79="","",SUMIFS('Journal entrées et sorties'!D$25:D$311,'Journal entrées et sorties'!C$25:C$311,C79))</f>
        <v/>
      </c>
      <c r="F79" s="15" t="str">
        <f>IF(C79="","",SUMIFS('Journal entrées et sorties'!E$25:E$411,'Journal entrées et sorties'!C$25:C$411,C79))</f>
        <v/>
      </c>
      <c r="G79" s="15" t="str">
        <f t="shared" si="1"/>
        <v/>
      </c>
    </row>
    <row r="80" spans="2:7" x14ac:dyDescent="0.25">
      <c r="B80" t="str">
        <f>IF('Base de donnée articles'!B80="","",'Base de donnée articles'!B80)</f>
        <v/>
      </c>
      <c r="C80" s="6" t="str">
        <f>IF('Base de donnée articles'!C80="","",'Base de donnée articles'!C80)</f>
        <v/>
      </c>
      <c r="E80" s="15" t="str">
        <f>IF(B80="","",SUMIFS('Journal entrées et sorties'!D$25:D$311,'Journal entrées et sorties'!C$25:C$311,C80))</f>
        <v/>
      </c>
      <c r="F80" s="15" t="str">
        <f>IF(C80="","",SUMIFS('Journal entrées et sorties'!E$25:E$411,'Journal entrées et sorties'!C$25:C$411,C80))</f>
        <v/>
      </c>
      <c r="G80" s="15" t="str">
        <f t="shared" ref="G80:G143" si="2">IF(C80="","",D80+E80-F80)</f>
        <v/>
      </c>
    </row>
    <row r="81" spans="2:7" x14ac:dyDescent="0.25">
      <c r="B81" t="str">
        <f>IF('Base de donnée articles'!B81="","",'Base de donnée articles'!B81)</f>
        <v/>
      </c>
      <c r="C81" s="6" t="str">
        <f>IF('Base de donnée articles'!C81="","",'Base de donnée articles'!C81)</f>
        <v/>
      </c>
      <c r="E81" s="15" t="str">
        <f>IF(B81="","",SUMIFS('Journal entrées et sorties'!D$25:D$311,'Journal entrées et sorties'!C$25:C$311,C81))</f>
        <v/>
      </c>
      <c r="F81" s="15" t="str">
        <f>IF(C81="","",SUMIFS('Journal entrées et sorties'!E$25:E$411,'Journal entrées et sorties'!C$25:C$411,C81))</f>
        <v/>
      </c>
      <c r="G81" s="15" t="str">
        <f t="shared" si="2"/>
        <v/>
      </c>
    </row>
    <row r="82" spans="2:7" x14ac:dyDescent="0.25">
      <c r="B82" t="str">
        <f>IF('Base de donnée articles'!B82="","",'Base de donnée articles'!B82)</f>
        <v/>
      </c>
      <c r="C82" s="6" t="str">
        <f>IF('Base de donnée articles'!C82="","",'Base de donnée articles'!C82)</f>
        <v/>
      </c>
      <c r="E82" s="15" t="str">
        <f>IF(B82="","",SUMIFS('Journal entrées et sorties'!D$25:D$311,'Journal entrées et sorties'!C$25:C$311,C82))</f>
        <v/>
      </c>
      <c r="F82" s="15" t="str">
        <f>IF(C82="","",SUMIFS('Journal entrées et sorties'!E$25:E$411,'Journal entrées et sorties'!C$25:C$411,C82))</f>
        <v/>
      </c>
      <c r="G82" s="15" t="str">
        <f t="shared" si="2"/>
        <v/>
      </c>
    </row>
    <row r="83" spans="2:7" x14ac:dyDescent="0.25">
      <c r="B83" t="str">
        <f>IF('Base de donnée articles'!B83="","",'Base de donnée articles'!B83)</f>
        <v/>
      </c>
      <c r="C83" s="6" t="str">
        <f>IF('Base de donnée articles'!C83="","",'Base de donnée articles'!C83)</f>
        <v/>
      </c>
      <c r="E83" s="15" t="str">
        <f>IF(B83="","",SUMIFS('Journal entrées et sorties'!D$25:D$311,'Journal entrées et sorties'!C$25:C$311,C83))</f>
        <v/>
      </c>
      <c r="F83" s="15" t="str">
        <f>IF(C83="","",SUMIFS('Journal entrées et sorties'!E$25:E$411,'Journal entrées et sorties'!C$25:C$411,C83))</f>
        <v/>
      </c>
      <c r="G83" s="15" t="str">
        <f t="shared" si="2"/>
        <v/>
      </c>
    </row>
    <row r="84" spans="2:7" x14ac:dyDescent="0.25">
      <c r="B84" t="str">
        <f>IF('Base de donnée articles'!B84="","",'Base de donnée articles'!B84)</f>
        <v/>
      </c>
      <c r="C84" s="6" t="str">
        <f>IF('Base de donnée articles'!C84="","",'Base de donnée articles'!C84)</f>
        <v/>
      </c>
      <c r="E84" s="15" t="str">
        <f>IF(B84="","",SUMIFS('Journal entrées et sorties'!D$25:D$311,'Journal entrées et sorties'!C$25:C$311,C84))</f>
        <v/>
      </c>
      <c r="F84" s="15" t="str">
        <f>IF(C84="","",SUMIFS('Journal entrées et sorties'!E$25:E$411,'Journal entrées et sorties'!C$25:C$411,C84))</f>
        <v/>
      </c>
      <c r="G84" s="15" t="str">
        <f t="shared" si="2"/>
        <v/>
      </c>
    </row>
    <row r="85" spans="2:7" x14ac:dyDescent="0.25">
      <c r="B85" t="str">
        <f>IF('Base de donnée articles'!B85="","",'Base de donnée articles'!B85)</f>
        <v/>
      </c>
      <c r="C85" s="6" t="str">
        <f>IF('Base de donnée articles'!C85="","",'Base de donnée articles'!C85)</f>
        <v/>
      </c>
      <c r="E85" s="15" t="str">
        <f>IF(B85="","",SUMIFS('Journal entrées et sorties'!D$25:D$311,'Journal entrées et sorties'!C$25:C$311,C85))</f>
        <v/>
      </c>
      <c r="F85" s="15" t="str">
        <f>IF(C85="","",SUMIFS('Journal entrées et sorties'!E$25:E$411,'Journal entrées et sorties'!C$25:C$411,C85))</f>
        <v/>
      </c>
      <c r="G85" s="15" t="str">
        <f t="shared" si="2"/>
        <v/>
      </c>
    </row>
    <row r="86" spans="2:7" x14ac:dyDescent="0.25">
      <c r="B86" t="str">
        <f>IF('Base de donnée articles'!B86="","",'Base de donnée articles'!B86)</f>
        <v/>
      </c>
      <c r="C86" s="6" t="str">
        <f>IF('Base de donnée articles'!C86="","",'Base de donnée articles'!C86)</f>
        <v/>
      </c>
      <c r="E86" s="15" t="str">
        <f>IF(B86="","",SUMIFS('Journal entrées et sorties'!D$25:D$311,'Journal entrées et sorties'!C$25:C$311,C86))</f>
        <v/>
      </c>
      <c r="F86" s="15" t="str">
        <f>IF(C86="","",SUMIFS('Journal entrées et sorties'!E$25:E$411,'Journal entrées et sorties'!C$25:C$411,C86))</f>
        <v/>
      </c>
      <c r="G86" s="15" t="str">
        <f t="shared" si="2"/>
        <v/>
      </c>
    </row>
    <row r="87" spans="2:7" x14ac:dyDescent="0.25">
      <c r="B87" t="str">
        <f>IF('Base de donnée articles'!B87="","",'Base de donnée articles'!B87)</f>
        <v/>
      </c>
      <c r="C87" s="6" t="str">
        <f>IF('Base de donnée articles'!C87="","",'Base de donnée articles'!C87)</f>
        <v/>
      </c>
      <c r="E87" s="15" t="str">
        <f>IF(B87="","",SUMIFS('Journal entrées et sorties'!D$25:D$311,'Journal entrées et sorties'!C$25:C$311,C87))</f>
        <v/>
      </c>
      <c r="F87" s="15" t="str">
        <f>IF(C87="","",SUMIFS('Journal entrées et sorties'!E$25:E$411,'Journal entrées et sorties'!C$25:C$411,C87))</f>
        <v/>
      </c>
      <c r="G87" s="15" t="str">
        <f t="shared" si="2"/>
        <v/>
      </c>
    </row>
    <row r="88" spans="2:7" x14ac:dyDescent="0.25">
      <c r="B88" t="str">
        <f>IF('Base de donnée articles'!B88="","",'Base de donnée articles'!B88)</f>
        <v/>
      </c>
      <c r="C88" s="6" t="str">
        <f>IF('Base de donnée articles'!C88="","",'Base de donnée articles'!C88)</f>
        <v/>
      </c>
      <c r="E88" s="15" t="str">
        <f>IF(B88="","",SUMIFS('Journal entrées et sorties'!D$25:D$311,'Journal entrées et sorties'!C$25:C$311,C88))</f>
        <v/>
      </c>
      <c r="F88" s="15" t="str">
        <f>IF(C88="","",SUMIFS('Journal entrées et sorties'!E$25:E$411,'Journal entrées et sorties'!C$25:C$411,C88))</f>
        <v/>
      </c>
      <c r="G88" s="15" t="str">
        <f t="shared" si="2"/>
        <v/>
      </c>
    </row>
    <row r="89" spans="2:7" x14ac:dyDescent="0.25">
      <c r="B89" t="str">
        <f>IF('Base de donnée articles'!B89="","",'Base de donnée articles'!B89)</f>
        <v/>
      </c>
      <c r="C89" s="6" t="str">
        <f>IF('Base de donnée articles'!C89="","",'Base de donnée articles'!C89)</f>
        <v/>
      </c>
      <c r="E89" s="15" t="str">
        <f>IF(B89="","",SUMIFS('Journal entrées et sorties'!D$25:D$311,'Journal entrées et sorties'!C$25:C$311,C89))</f>
        <v/>
      </c>
      <c r="F89" s="15" t="str">
        <f>IF(C89="","",SUMIFS('Journal entrées et sorties'!E$25:E$411,'Journal entrées et sorties'!C$25:C$411,C89))</f>
        <v/>
      </c>
      <c r="G89" s="15" t="str">
        <f t="shared" si="2"/>
        <v/>
      </c>
    </row>
    <row r="90" spans="2:7" x14ac:dyDescent="0.25">
      <c r="B90" t="str">
        <f>IF('Base de donnée articles'!B90="","",'Base de donnée articles'!B90)</f>
        <v/>
      </c>
      <c r="C90" s="6" t="str">
        <f>IF('Base de donnée articles'!C90="","",'Base de donnée articles'!C90)</f>
        <v/>
      </c>
      <c r="E90" s="15" t="str">
        <f>IF(B90="","",SUMIFS('Journal entrées et sorties'!D$25:D$311,'Journal entrées et sorties'!C$25:C$311,C90))</f>
        <v/>
      </c>
      <c r="F90" s="15" t="str">
        <f>IF(C90="","",SUMIFS('Journal entrées et sorties'!E$25:E$411,'Journal entrées et sorties'!C$25:C$411,C90))</f>
        <v/>
      </c>
      <c r="G90" s="15" t="str">
        <f t="shared" si="2"/>
        <v/>
      </c>
    </row>
    <row r="91" spans="2:7" x14ac:dyDescent="0.25">
      <c r="B91" t="str">
        <f>IF('Base de donnée articles'!B91="","",'Base de donnée articles'!B91)</f>
        <v/>
      </c>
      <c r="C91" s="6" t="str">
        <f>IF('Base de donnée articles'!C91="","",'Base de donnée articles'!C91)</f>
        <v/>
      </c>
      <c r="E91" s="15" t="str">
        <f>IF(B91="","",SUMIFS('Journal entrées et sorties'!D$25:D$311,'Journal entrées et sorties'!C$25:C$311,C91))</f>
        <v/>
      </c>
      <c r="F91" s="15" t="str">
        <f>IF(C91="","",SUMIFS('Journal entrées et sorties'!E$25:E$411,'Journal entrées et sorties'!C$25:C$411,C91))</f>
        <v/>
      </c>
      <c r="G91" s="15" t="str">
        <f t="shared" si="2"/>
        <v/>
      </c>
    </row>
    <row r="92" spans="2:7" x14ac:dyDescent="0.25">
      <c r="B92" t="str">
        <f>IF('Base de donnée articles'!B92="","",'Base de donnée articles'!B92)</f>
        <v/>
      </c>
      <c r="C92" s="6" t="str">
        <f>IF('Base de donnée articles'!C92="","",'Base de donnée articles'!C92)</f>
        <v/>
      </c>
      <c r="E92" s="15" t="str">
        <f>IF(B92="","",SUMIFS('Journal entrées et sorties'!D$25:D$311,'Journal entrées et sorties'!C$25:C$311,C92))</f>
        <v/>
      </c>
      <c r="F92" s="15" t="str">
        <f>IF(C92="","",SUMIFS('Journal entrées et sorties'!E$25:E$411,'Journal entrées et sorties'!C$25:C$411,C92))</f>
        <v/>
      </c>
      <c r="G92" s="15" t="str">
        <f t="shared" si="2"/>
        <v/>
      </c>
    </row>
    <row r="93" spans="2:7" x14ac:dyDescent="0.25">
      <c r="B93" t="str">
        <f>IF('Base de donnée articles'!B93="","",'Base de donnée articles'!B93)</f>
        <v/>
      </c>
      <c r="C93" s="6" t="str">
        <f>IF('Base de donnée articles'!C93="","",'Base de donnée articles'!C93)</f>
        <v/>
      </c>
      <c r="E93" s="15" t="str">
        <f>IF(B93="","",SUMIFS('Journal entrées et sorties'!D$25:D$311,'Journal entrées et sorties'!C$25:C$311,C93))</f>
        <v/>
      </c>
      <c r="F93" s="15" t="str">
        <f>IF(C93="","",SUMIFS('Journal entrées et sorties'!E$25:E$411,'Journal entrées et sorties'!C$25:C$411,C93))</f>
        <v/>
      </c>
      <c r="G93" s="15" t="str">
        <f t="shared" si="2"/>
        <v/>
      </c>
    </row>
    <row r="94" spans="2:7" x14ac:dyDescent="0.25">
      <c r="B94" t="str">
        <f>IF('Base de donnée articles'!B94="","",'Base de donnée articles'!B94)</f>
        <v/>
      </c>
      <c r="C94" s="6" t="str">
        <f>IF('Base de donnée articles'!C94="","",'Base de donnée articles'!C94)</f>
        <v/>
      </c>
      <c r="E94" s="15" t="str">
        <f>IF(B94="","",SUMIFS('Journal entrées et sorties'!D$25:D$311,'Journal entrées et sorties'!C$25:C$311,C94))</f>
        <v/>
      </c>
      <c r="F94" s="15" t="str">
        <f>IF(C94="","",SUMIFS('Journal entrées et sorties'!E$25:E$411,'Journal entrées et sorties'!C$25:C$411,C94))</f>
        <v/>
      </c>
      <c r="G94" s="15" t="str">
        <f t="shared" si="2"/>
        <v/>
      </c>
    </row>
    <row r="95" spans="2:7" x14ac:dyDescent="0.25">
      <c r="B95" t="str">
        <f>IF('Base de donnée articles'!B95="","",'Base de donnée articles'!B95)</f>
        <v/>
      </c>
      <c r="C95" s="6" t="str">
        <f>IF('Base de donnée articles'!C95="","",'Base de donnée articles'!C95)</f>
        <v/>
      </c>
      <c r="E95" s="15" t="str">
        <f>IF(B95="","",SUMIFS('Journal entrées et sorties'!D$25:D$311,'Journal entrées et sorties'!C$25:C$311,C95))</f>
        <v/>
      </c>
      <c r="F95" s="15" t="str">
        <f>IF(C95="","",SUMIFS('Journal entrées et sorties'!E$25:E$411,'Journal entrées et sorties'!C$25:C$411,C95))</f>
        <v/>
      </c>
      <c r="G95" s="15" t="str">
        <f t="shared" si="2"/>
        <v/>
      </c>
    </row>
    <row r="96" spans="2:7" x14ac:dyDescent="0.25">
      <c r="B96" t="str">
        <f>IF('Base de donnée articles'!B96="","",'Base de donnée articles'!B96)</f>
        <v/>
      </c>
      <c r="C96" s="6" t="str">
        <f>IF('Base de donnée articles'!C96="","",'Base de donnée articles'!C96)</f>
        <v/>
      </c>
      <c r="E96" s="15" t="str">
        <f>IF(B96="","",SUMIFS('Journal entrées et sorties'!D$25:D$311,'Journal entrées et sorties'!C$25:C$311,C96))</f>
        <v/>
      </c>
      <c r="F96" s="15" t="str">
        <f>IF(C96="","",SUMIFS('Journal entrées et sorties'!E$25:E$411,'Journal entrées et sorties'!C$25:C$411,C96))</f>
        <v/>
      </c>
      <c r="G96" s="15" t="str">
        <f t="shared" si="2"/>
        <v/>
      </c>
    </row>
    <row r="97" spans="2:7" x14ac:dyDescent="0.25">
      <c r="B97" t="str">
        <f>IF('Base de donnée articles'!B97="","",'Base de donnée articles'!B97)</f>
        <v/>
      </c>
      <c r="C97" s="6" t="str">
        <f>IF('Base de donnée articles'!C97="","",'Base de donnée articles'!C97)</f>
        <v/>
      </c>
      <c r="E97" s="15" t="str">
        <f>IF(B97="","",SUMIFS('Journal entrées et sorties'!D$25:D$311,'Journal entrées et sorties'!C$25:C$311,C97))</f>
        <v/>
      </c>
      <c r="F97" s="15" t="str">
        <f>IF(C97="","",SUMIFS('Journal entrées et sorties'!E$25:E$411,'Journal entrées et sorties'!C$25:C$411,C97))</f>
        <v/>
      </c>
      <c r="G97" s="15" t="str">
        <f t="shared" si="2"/>
        <v/>
      </c>
    </row>
    <row r="98" spans="2:7" x14ac:dyDescent="0.25">
      <c r="B98" t="str">
        <f>IF('Base de donnée articles'!B98="","",'Base de donnée articles'!B98)</f>
        <v/>
      </c>
      <c r="C98" s="6" t="str">
        <f>IF('Base de donnée articles'!C98="","",'Base de donnée articles'!C98)</f>
        <v/>
      </c>
      <c r="E98" s="15" t="str">
        <f>IF(B98="","",SUMIFS('Journal entrées et sorties'!D$25:D$311,'Journal entrées et sorties'!C$25:C$311,C98))</f>
        <v/>
      </c>
      <c r="F98" s="15" t="str">
        <f>IF(C98="","",SUMIFS('Journal entrées et sorties'!E$25:E$411,'Journal entrées et sorties'!C$25:C$411,C98))</f>
        <v/>
      </c>
      <c r="G98" s="15" t="str">
        <f t="shared" si="2"/>
        <v/>
      </c>
    </row>
    <row r="99" spans="2:7" x14ac:dyDescent="0.25">
      <c r="B99" t="str">
        <f>IF('Base de donnée articles'!B99="","",'Base de donnée articles'!B99)</f>
        <v/>
      </c>
      <c r="C99" s="6" t="str">
        <f>IF('Base de donnée articles'!C99="","",'Base de donnée articles'!C99)</f>
        <v/>
      </c>
      <c r="E99" s="15" t="str">
        <f>IF(B99="","",SUMIFS('Journal entrées et sorties'!D$25:D$311,'Journal entrées et sorties'!C$25:C$311,C99))</f>
        <v/>
      </c>
      <c r="F99" s="15" t="str">
        <f>IF(C99="","",SUMIFS('Journal entrées et sorties'!E$25:E$411,'Journal entrées et sorties'!C$25:C$411,C99))</f>
        <v/>
      </c>
      <c r="G99" s="15" t="str">
        <f t="shared" si="2"/>
        <v/>
      </c>
    </row>
    <row r="100" spans="2:7" x14ac:dyDescent="0.25">
      <c r="B100" t="str">
        <f>IF('Base de donnée articles'!B100="","",'Base de donnée articles'!B100)</f>
        <v/>
      </c>
      <c r="C100" s="6" t="str">
        <f>IF('Base de donnée articles'!C100="","",'Base de donnée articles'!C100)</f>
        <v/>
      </c>
      <c r="E100" s="15" t="str">
        <f>IF(B100="","",SUMIFS('Journal entrées et sorties'!D$25:D$311,'Journal entrées et sorties'!C$25:C$311,C100))</f>
        <v/>
      </c>
      <c r="F100" s="15" t="str">
        <f>IF(C100="","",SUMIFS('Journal entrées et sorties'!E$25:E$411,'Journal entrées et sorties'!C$25:C$411,C100))</f>
        <v/>
      </c>
      <c r="G100" s="15" t="str">
        <f t="shared" si="2"/>
        <v/>
      </c>
    </row>
    <row r="101" spans="2:7" x14ac:dyDescent="0.25">
      <c r="B101" t="str">
        <f>IF('Base de donnée articles'!B101="","",'Base de donnée articles'!B101)</f>
        <v/>
      </c>
      <c r="C101" s="6" t="str">
        <f>IF('Base de donnée articles'!C101="","",'Base de donnée articles'!C101)</f>
        <v/>
      </c>
      <c r="E101" s="15" t="str">
        <f>IF(B101="","",SUMIFS('Journal entrées et sorties'!D$25:D$311,'Journal entrées et sorties'!C$25:C$311,C101))</f>
        <v/>
      </c>
      <c r="F101" s="15" t="str">
        <f>IF(C101="","",SUMIFS('Journal entrées et sorties'!E$25:E$411,'Journal entrées et sorties'!C$25:C$411,C101))</f>
        <v/>
      </c>
      <c r="G101" s="15" t="str">
        <f t="shared" si="2"/>
        <v/>
      </c>
    </row>
    <row r="102" spans="2:7" x14ac:dyDescent="0.25">
      <c r="B102" t="str">
        <f>IF('Base de donnée articles'!B102="","",'Base de donnée articles'!B102)</f>
        <v/>
      </c>
      <c r="C102" s="6" t="str">
        <f>IF('Base de donnée articles'!C102="","",'Base de donnée articles'!C102)</f>
        <v/>
      </c>
      <c r="E102" s="15" t="str">
        <f>IF(B102="","",SUMIFS('Journal entrées et sorties'!D$25:D$311,'Journal entrées et sorties'!C$25:C$311,C102))</f>
        <v/>
      </c>
      <c r="F102" s="15" t="str">
        <f>IF(C102="","",SUMIFS('Journal entrées et sorties'!E$25:E$411,'Journal entrées et sorties'!C$25:C$411,C102))</f>
        <v/>
      </c>
      <c r="G102" s="15" t="str">
        <f t="shared" si="2"/>
        <v/>
      </c>
    </row>
    <row r="103" spans="2:7" x14ac:dyDescent="0.25">
      <c r="B103" t="str">
        <f>IF('Base de donnée articles'!B103="","",'Base de donnée articles'!B103)</f>
        <v/>
      </c>
      <c r="C103" s="6" t="str">
        <f>IF('Base de donnée articles'!C103="","",'Base de donnée articles'!C103)</f>
        <v/>
      </c>
      <c r="E103" s="15" t="str">
        <f>IF(B103="","",SUMIFS('Journal entrées et sorties'!D$25:D$311,'Journal entrées et sorties'!C$25:C$311,C103))</f>
        <v/>
      </c>
      <c r="F103" s="15" t="str">
        <f>IF(C103="","",SUMIFS('Journal entrées et sorties'!E$25:E$411,'Journal entrées et sorties'!C$25:C$411,C103))</f>
        <v/>
      </c>
      <c r="G103" s="15" t="str">
        <f t="shared" si="2"/>
        <v/>
      </c>
    </row>
    <row r="104" spans="2:7" x14ac:dyDescent="0.25">
      <c r="B104" t="str">
        <f>IF('Base de donnée articles'!B104="","",'Base de donnée articles'!B104)</f>
        <v/>
      </c>
      <c r="C104" s="6" t="str">
        <f>IF('Base de donnée articles'!C104="","",'Base de donnée articles'!C104)</f>
        <v/>
      </c>
      <c r="E104" s="15" t="str">
        <f>IF(B104="","",SUMIFS('Journal entrées et sorties'!D$25:D$311,'Journal entrées et sorties'!C$25:C$311,C104))</f>
        <v/>
      </c>
      <c r="F104" s="15" t="str">
        <f>IF(C104="","",SUMIFS('Journal entrées et sorties'!E$25:E$411,'Journal entrées et sorties'!C$25:C$411,C104))</f>
        <v/>
      </c>
      <c r="G104" s="15" t="str">
        <f t="shared" si="2"/>
        <v/>
      </c>
    </row>
    <row r="105" spans="2:7" x14ac:dyDescent="0.25">
      <c r="B105" t="str">
        <f>IF('Base de donnée articles'!B105="","",'Base de donnée articles'!B105)</f>
        <v/>
      </c>
      <c r="C105" s="6" t="str">
        <f>IF('Base de donnée articles'!C105="","",'Base de donnée articles'!C105)</f>
        <v/>
      </c>
      <c r="E105" s="15" t="str">
        <f>IF(B105="","",SUMIFS('Journal entrées et sorties'!D$25:D$311,'Journal entrées et sorties'!C$25:C$311,C105))</f>
        <v/>
      </c>
      <c r="F105" s="15" t="str">
        <f>IF(C105="","",SUMIFS('Journal entrées et sorties'!E$25:E$411,'Journal entrées et sorties'!C$25:C$411,C105))</f>
        <v/>
      </c>
      <c r="G105" s="15" t="str">
        <f t="shared" si="2"/>
        <v/>
      </c>
    </row>
    <row r="106" spans="2:7" x14ac:dyDescent="0.25">
      <c r="B106" t="str">
        <f>IF('Base de donnée articles'!B106="","",'Base de donnée articles'!B106)</f>
        <v/>
      </c>
      <c r="C106" s="6" t="str">
        <f>IF('Base de donnée articles'!C106="","",'Base de donnée articles'!C106)</f>
        <v/>
      </c>
      <c r="E106" s="15" t="str">
        <f>IF(B106="","",SUMIFS('Journal entrées et sorties'!D$25:D$311,'Journal entrées et sorties'!C$25:C$311,C106))</f>
        <v/>
      </c>
      <c r="F106" s="15" t="str">
        <f>IF(C106="","",SUMIFS('Journal entrées et sorties'!E$25:E$411,'Journal entrées et sorties'!C$25:C$411,C106))</f>
        <v/>
      </c>
      <c r="G106" s="15" t="str">
        <f t="shared" si="2"/>
        <v/>
      </c>
    </row>
    <row r="107" spans="2:7" x14ac:dyDescent="0.25">
      <c r="B107" t="str">
        <f>IF('Base de donnée articles'!B107="","",'Base de donnée articles'!B107)</f>
        <v/>
      </c>
      <c r="C107" s="6" t="str">
        <f>IF('Base de donnée articles'!C107="","",'Base de donnée articles'!C107)</f>
        <v/>
      </c>
      <c r="E107" s="15" t="str">
        <f>IF(B107="","",SUMIFS('Journal entrées et sorties'!D$25:D$311,'Journal entrées et sorties'!C$25:C$311,C107))</f>
        <v/>
      </c>
      <c r="F107" s="15" t="str">
        <f>IF(C107="","",SUMIFS('Journal entrées et sorties'!E$25:E$411,'Journal entrées et sorties'!C$25:C$411,C107))</f>
        <v/>
      </c>
      <c r="G107" s="15" t="str">
        <f t="shared" si="2"/>
        <v/>
      </c>
    </row>
    <row r="108" spans="2:7" x14ac:dyDescent="0.25">
      <c r="B108" t="str">
        <f>IF('Base de donnée articles'!B108="","",'Base de donnée articles'!B108)</f>
        <v/>
      </c>
      <c r="C108" s="6" t="str">
        <f>IF('Base de donnée articles'!C108="","",'Base de donnée articles'!C108)</f>
        <v/>
      </c>
      <c r="E108" s="15" t="str">
        <f>IF(B108="","",SUMIFS('Journal entrées et sorties'!D$25:D$311,'Journal entrées et sorties'!C$25:C$311,C108))</f>
        <v/>
      </c>
      <c r="F108" s="15" t="str">
        <f>IF(C108="","",SUMIFS('Journal entrées et sorties'!E$25:E$411,'Journal entrées et sorties'!C$25:C$411,C108))</f>
        <v/>
      </c>
      <c r="G108" s="15" t="str">
        <f t="shared" si="2"/>
        <v/>
      </c>
    </row>
    <row r="109" spans="2:7" x14ac:dyDescent="0.25">
      <c r="B109" t="str">
        <f>IF('Base de donnée articles'!B109="","",'Base de donnée articles'!B109)</f>
        <v/>
      </c>
      <c r="C109" s="6" t="str">
        <f>IF('Base de donnée articles'!C109="","",'Base de donnée articles'!C109)</f>
        <v/>
      </c>
      <c r="E109" s="15" t="str">
        <f>IF(B109="","",SUMIFS('Journal entrées et sorties'!D$25:D$311,'Journal entrées et sorties'!C$25:C$311,C109))</f>
        <v/>
      </c>
      <c r="F109" s="15" t="str">
        <f>IF(C109="","",SUMIFS('Journal entrées et sorties'!E$25:E$411,'Journal entrées et sorties'!C$25:C$411,C109))</f>
        <v/>
      </c>
      <c r="G109" s="15" t="str">
        <f t="shared" si="2"/>
        <v/>
      </c>
    </row>
    <row r="110" spans="2:7" x14ac:dyDescent="0.25">
      <c r="B110" t="str">
        <f>IF('Base de donnée articles'!B110="","",'Base de donnée articles'!B110)</f>
        <v/>
      </c>
      <c r="C110" s="6" t="str">
        <f>IF('Base de donnée articles'!C110="","",'Base de donnée articles'!C110)</f>
        <v/>
      </c>
      <c r="E110" s="15" t="str">
        <f>IF(B110="","",SUMIFS('Journal entrées et sorties'!D$25:D$311,'Journal entrées et sorties'!C$25:C$311,C110))</f>
        <v/>
      </c>
      <c r="F110" s="15" t="str">
        <f>IF(C110="","",SUMIFS('Journal entrées et sorties'!E$25:E$411,'Journal entrées et sorties'!C$25:C$411,C110))</f>
        <v/>
      </c>
      <c r="G110" s="15" t="str">
        <f t="shared" si="2"/>
        <v/>
      </c>
    </row>
    <row r="111" spans="2:7" x14ac:dyDescent="0.25">
      <c r="B111" t="str">
        <f>IF('Base de donnée articles'!B111="","",'Base de donnée articles'!B111)</f>
        <v/>
      </c>
      <c r="C111" s="6" t="str">
        <f>IF('Base de donnée articles'!C111="","",'Base de donnée articles'!C111)</f>
        <v/>
      </c>
      <c r="E111" s="15" t="str">
        <f>IF(B111="","",SUMIFS('Journal entrées et sorties'!D$25:D$311,'Journal entrées et sorties'!C$25:C$311,C111))</f>
        <v/>
      </c>
      <c r="F111" s="15" t="str">
        <f>IF(C111="","",SUMIFS('Journal entrées et sorties'!E$25:E$411,'Journal entrées et sorties'!C$25:C$411,C111))</f>
        <v/>
      </c>
      <c r="G111" s="15" t="str">
        <f t="shared" si="2"/>
        <v/>
      </c>
    </row>
    <row r="112" spans="2:7" x14ac:dyDescent="0.25">
      <c r="B112" t="str">
        <f>IF('Base de donnée articles'!B112="","",'Base de donnée articles'!B112)</f>
        <v/>
      </c>
      <c r="C112" s="6" t="str">
        <f>IF('Base de donnée articles'!C112="","",'Base de donnée articles'!C112)</f>
        <v/>
      </c>
      <c r="E112" s="15" t="str">
        <f>IF(B112="","",SUMIFS('Journal entrées et sorties'!D$25:D$311,'Journal entrées et sorties'!C$25:C$311,C112))</f>
        <v/>
      </c>
      <c r="F112" s="15" t="str">
        <f>IF(C112="","",SUMIFS('Journal entrées et sorties'!E$25:E$411,'Journal entrées et sorties'!C$25:C$411,C112))</f>
        <v/>
      </c>
      <c r="G112" s="15" t="str">
        <f t="shared" si="2"/>
        <v/>
      </c>
    </row>
    <row r="113" spans="2:7" x14ac:dyDescent="0.25">
      <c r="B113" t="str">
        <f>IF('Base de donnée articles'!B113="","",'Base de donnée articles'!B113)</f>
        <v/>
      </c>
      <c r="C113" s="6" t="str">
        <f>IF('Base de donnée articles'!C113="","",'Base de donnée articles'!C113)</f>
        <v/>
      </c>
      <c r="E113" s="15" t="str">
        <f>IF(B113="","",SUMIFS('Journal entrées et sorties'!D$25:D$311,'Journal entrées et sorties'!C$25:C$311,C113))</f>
        <v/>
      </c>
      <c r="F113" s="15" t="str">
        <f>IF(C113="","",SUMIFS('Journal entrées et sorties'!E$25:E$411,'Journal entrées et sorties'!C$25:C$411,C113))</f>
        <v/>
      </c>
      <c r="G113" s="15" t="str">
        <f t="shared" si="2"/>
        <v/>
      </c>
    </row>
    <row r="114" spans="2:7" x14ac:dyDescent="0.25">
      <c r="B114" t="str">
        <f>IF('Base de donnée articles'!B114="","",'Base de donnée articles'!B114)</f>
        <v/>
      </c>
      <c r="C114" s="6" t="str">
        <f>IF('Base de donnée articles'!C114="","",'Base de donnée articles'!C114)</f>
        <v/>
      </c>
      <c r="E114" s="15" t="str">
        <f>IF(B114="","",SUMIFS('Journal entrées et sorties'!D$25:D$311,'Journal entrées et sorties'!C$25:C$311,C114))</f>
        <v/>
      </c>
      <c r="F114" s="15" t="str">
        <f>IF(C114="","",SUMIFS('Journal entrées et sorties'!E$25:E$411,'Journal entrées et sorties'!C$25:C$411,C114))</f>
        <v/>
      </c>
      <c r="G114" s="15" t="str">
        <f t="shared" si="2"/>
        <v/>
      </c>
    </row>
    <row r="115" spans="2:7" x14ac:dyDescent="0.25">
      <c r="B115" t="str">
        <f>IF('Base de donnée articles'!B115="","",'Base de donnée articles'!B115)</f>
        <v/>
      </c>
      <c r="C115" s="6" t="str">
        <f>IF('Base de donnée articles'!C115="","",'Base de donnée articles'!C115)</f>
        <v/>
      </c>
      <c r="E115" s="15" t="str">
        <f>IF(B115="","",SUMIFS('Journal entrées et sorties'!D$25:D$311,'Journal entrées et sorties'!C$25:C$311,C115))</f>
        <v/>
      </c>
      <c r="F115" s="15" t="str">
        <f>IF(C115="","",SUMIFS('Journal entrées et sorties'!E$25:E$411,'Journal entrées et sorties'!C$25:C$411,C115))</f>
        <v/>
      </c>
      <c r="G115" s="15" t="str">
        <f t="shared" si="2"/>
        <v/>
      </c>
    </row>
    <row r="116" spans="2:7" x14ac:dyDescent="0.25">
      <c r="B116" t="str">
        <f>IF('Base de donnée articles'!B116="","",'Base de donnée articles'!B116)</f>
        <v/>
      </c>
      <c r="C116" s="6" t="str">
        <f>IF('Base de donnée articles'!C116="","",'Base de donnée articles'!C116)</f>
        <v/>
      </c>
      <c r="E116" s="15" t="str">
        <f>IF(B116="","",SUMIFS('Journal entrées et sorties'!D$25:D$311,'Journal entrées et sorties'!C$25:C$311,C116))</f>
        <v/>
      </c>
      <c r="F116" s="15" t="str">
        <f>IF(C116="","",SUMIFS('Journal entrées et sorties'!E$25:E$411,'Journal entrées et sorties'!C$25:C$411,C116))</f>
        <v/>
      </c>
      <c r="G116" s="15" t="str">
        <f t="shared" si="2"/>
        <v/>
      </c>
    </row>
    <row r="117" spans="2:7" x14ac:dyDescent="0.25">
      <c r="B117" t="str">
        <f>IF('Base de donnée articles'!B117="","",'Base de donnée articles'!B117)</f>
        <v/>
      </c>
      <c r="C117" s="6" t="str">
        <f>IF('Base de donnée articles'!C117="","",'Base de donnée articles'!C117)</f>
        <v/>
      </c>
      <c r="E117" s="15" t="str">
        <f>IF(B117="","",SUMIFS('Journal entrées et sorties'!D$25:D$311,'Journal entrées et sorties'!C$25:C$311,C117))</f>
        <v/>
      </c>
      <c r="F117" s="15" t="str">
        <f>IF(C117="","",SUMIFS('Journal entrées et sorties'!E$25:E$411,'Journal entrées et sorties'!C$25:C$411,C117))</f>
        <v/>
      </c>
      <c r="G117" s="15" t="str">
        <f t="shared" si="2"/>
        <v/>
      </c>
    </row>
    <row r="118" spans="2:7" x14ac:dyDescent="0.25">
      <c r="B118" t="str">
        <f>IF('Base de donnée articles'!B118="","",'Base de donnée articles'!B118)</f>
        <v/>
      </c>
      <c r="C118" s="6" t="str">
        <f>IF('Base de donnée articles'!C118="","",'Base de donnée articles'!C118)</f>
        <v/>
      </c>
      <c r="E118" s="15" t="str">
        <f>IF(B118="","",SUMIFS('Journal entrées et sorties'!D$25:D$311,'Journal entrées et sorties'!C$25:C$311,C118))</f>
        <v/>
      </c>
      <c r="F118" s="15" t="str">
        <f>IF(C118="","",SUMIFS('Journal entrées et sorties'!E$25:E$411,'Journal entrées et sorties'!C$25:C$411,C118))</f>
        <v/>
      </c>
      <c r="G118" s="15" t="str">
        <f t="shared" si="2"/>
        <v/>
      </c>
    </row>
    <row r="119" spans="2:7" x14ac:dyDescent="0.25">
      <c r="B119" t="str">
        <f>IF('Base de donnée articles'!B119="","",'Base de donnée articles'!B119)</f>
        <v/>
      </c>
      <c r="C119" s="6" t="str">
        <f>IF('Base de donnée articles'!C119="","",'Base de donnée articles'!C119)</f>
        <v/>
      </c>
      <c r="E119" s="15" t="str">
        <f>IF(B119="","",SUMIFS('Journal entrées et sorties'!D$25:D$311,'Journal entrées et sorties'!C$25:C$311,C119))</f>
        <v/>
      </c>
      <c r="F119" s="15" t="str">
        <f>IF(C119="","",SUMIFS('Journal entrées et sorties'!E$25:E$411,'Journal entrées et sorties'!C$25:C$411,C119))</f>
        <v/>
      </c>
      <c r="G119" s="15" t="str">
        <f t="shared" si="2"/>
        <v/>
      </c>
    </row>
    <row r="120" spans="2:7" x14ac:dyDescent="0.25">
      <c r="B120" t="str">
        <f>IF('Base de donnée articles'!B120="","",'Base de donnée articles'!B120)</f>
        <v/>
      </c>
      <c r="C120" s="6" t="str">
        <f>IF('Base de donnée articles'!C120="","",'Base de donnée articles'!C120)</f>
        <v/>
      </c>
      <c r="E120" s="15" t="str">
        <f>IF(B120="","",SUMIFS('Journal entrées et sorties'!D$25:D$311,'Journal entrées et sorties'!C$25:C$311,C120))</f>
        <v/>
      </c>
      <c r="F120" s="15" t="str">
        <f>IF(C120="","",SUMIFS('Journal entrées et sorties'!E$25:E$411,'Journal entrées et sorties'!C$25:C$411,C120))</f>
        <v/>
      </c>
      <c r="G120" s="15" t="str">
        <f t="shared" si="2"/>
        <v/>
      </c>
    </row>
    <row r="121" spans="2:7" x14ac:dyDescent="0.25">
      <c r="B121" t="str">
        <f>IF('Base de donnée articles'!B121="","",'Base de donnée articles'!B121)</f>
        <v/>
      </c>
      <c r="C121" s="6" t="str">
        <f>IF('Base de donnée articles'!C121="","",'Base de donnée articles'!C121)</f>
        <v/>
      </c>
      <c r="E121" s="15" t="str">
        <f>IF(B121="","",SUMIFS('Journal entrées et sorties'!D$25:D$311,'Journal entrées et sorties'!C$25:C$311,C121))</f>
        <v/>
      </c>
      <c r="F121" s="15" t="str">
        <f>IF(C121="","",SUMIFS('Journal entrées et sorties'!E$25:E$411,'Journal entrées et sorties'!C$25:C$411,C121))</f>
        <v/>
      </c>
      <c r="G121" s="15" t="str">
        <f t="shared" si="2"/>
        <v/>
      </c>
    </row>
    <row r="122" spans="2:7" x14ac:dyDescent="0.25">
      <c r="B122" t="str">
        <f>IF('Base de donnée articles'!B122="","",'Base de donnée articles'!B122)</f>
        <v/>
      </c>
      <c r="C122" s="6" t="str">
        <f>IF('Base de donnée articles'!C122="","",'Base de donnée articles'!C122)</f>
        <v/>
      </c>
      <c r="E122" s="15" t="str">
        <f>IF(B122="","",SUMIFS('Journal entrées et sorties'!D$25:D$311,'Journal entrées et sorties'!C$25:C$311,C122))</f>
        <v/>
      </c>
      <c r="F122" s="15" t="str">
        <f>IF(C122="","",SUMIFS('Journal entrées et sorties'!E$25:E$411,'Journal entrées et sorties'!C$25:C$411,C122))</f>
        <v/>
      </c>
      <c r="G122" s="15" t="str">
        <f t="shared" si="2"/>
        <v/>
      </c>
    </row>
    <row r="123" spans="2:7" x14ac:dyDescent="0.25">
      <c r="B123" t="str">
        <f>IF('Base de donnée articles'!B123="","",'Base de donnée articles'!B123)</f>
        <v/>
      </c>
      <c r="C123" s="6" t="str">
        <f>IF('Base de donnée articles'!C123="","",'Base de donnée articles'!C123)</f>
        <v/>
      </c>
      <c r="E123" s="15" t="str">
        <f>IF(B123="","",SUMIFS('Journal entrées et sorties'!D$25:D$311,'Journal entrées et sorties'!C$25:C$311,C123))</f>
        <v/>
      </c>
      <c r="F123" s="15" t="str">
        <f>IF(C123="","",SUMIFS('Journal entrées et sorties'!E$25:E$411,'Journal entrées et sorties'!C$25:C$411,C123))</f>
        <v/>
      </c>
      <c r="G123" s="15" t="str">
        <f t="shared" si="2"/>
        <v/>
      </c>
    </row>
    <row r="124" spans="2:7" x14ac:dyDescent="0.25">
      <c r="B124" t="str">
        <f>IF('Base de donnée articles'!B124="","",'Base de donnée articles'!B124)</f>
        <v/>
      </c>
      <c r="C124" s="6" t="str">
        <f>IF('Base de donnée articles'!C124="","",'Base de donnée articles'!C124)</f>
        <v/>
      </c>
      <c r="E124" s="15" t="str">
        <f>IF(B124="","",SUMIFS('Journal entrées et sorties'!D$25:D$311,'Journal entrées et sorties'!C$25:C$311,C124))</f>
        <v/>
      </c>
      <c r="F124" s="15" t="str">
        <f>IF(C124="","",SUMIFS('Journal entrées et sorties'!E$25:E$411,'Journal entrées et sorties'!C$25:C$411,C124))</f>
        <v/>
      </c>
      <c r="G124" s="15" t="str">
        <f t="shared" si="2"/>
        <v/>
      </c>
    </row>
    <row r="125" spans="2:7" x14ac:dyDescent="0.25">
      <c r="B125" t="str">
        <f>IF('Base de donnée articles'!B125="","",'Base de donnée articles'!B125)</f>
        <v/>
      </c>
      <c r="C125" s="6" t="str">
        <f>IF('Base de donnée articles'!C125="","",'Base de donnée articles'!C125)</f>
        <v/>
      </c>
      <c r="E125" s="15" t="str">
        <f>IF(B125="","",SUMIFS('Journal entrées et sorties'!D$25:D$311,'Journal entrées et sorties'!C$25:C$311,C125))</f>
        <v/>
      </c>
      <c r="F125" s="15" t="str">
        <f>IF(C125="","",SUMIFS('Journal entrées et sorties'!E$25:E$411,'Journal entrées et sorties'!C$25:C$411,C125))</f>
        <v/>
      </c>
      <c r="G125" s="15" t="str">
        <f t="shared" si="2"/>
        <v/>
      </c>
    </row>
    <row r="126" spans="2:7" x14ac:dyDescent="0.25">
      <c r="B126" t="str">
        <f>IF('Base de donnée articles'!B126="","",'Base de donnée articles'!B126)</f>
        <v/>
      </c>
      <c r="C126" s="6" t="str">
        <f>IF('Base de donnée articles'!C126="","",'Base de donnée articles'!C126)</f>
        <v/>
      </c>
      <c r="E126" s="15" t="str">
        <f>IF(B126="","",SUMIFS('Journal entrées et sorties'!D$25:D$311,'Journal entrées et sorties'!C$25:C$311,C126))</f>
        <v/>
      </c>
      <c r="F126" s="15" t="str">
        <f>IF(C126="","",SUMIFS('Journal entrées et sorties'!E$25:E$411,'Journal entrées et sorties'!C$25:C$411,C126))</f>
        <v/>
      </c>
      <c r="G126" s="15" t="str">
        <f t="shared" si="2"/>
        <v/>
      </c>
    </row>
    <row r="127" spans="2:7" x14ac:dyDescent="0.25">
      <c r="B127" t="str">
        <f>IF('Base de donnée articles'!B127="","",'Base de donnée articles'!B127)</f>
        <v/>
      </c>
      <c r="C127" s="6" t="str">
        <f>IF('Base de donnée articles'!C127="","",'Base de donnée articles'!C127)</f>
        <v/>
      </c>
      <c r="E127" s="15" t="str">
        <f>IF(B127="","",SUMIFS('Journal entrées et sorties'!D$25:D$311,'Journal entrées et sorties'!C$25:C$311,C127))</f>
        <v/>
      </c>
      <c r="F127" s="15" t="str">
        <f>IF(C127="","",SUMIFS('Journal entrées et sorties'!E$25:E$411,'Journal entrées et sorties'!C$25:C$411,C127))</f>
        <v/>
      </c>
      <c r="G127" s="15" t="str">
        <f t="shared" si="2"/>
        <v/>
      </c>
    </row>
    <row r="128" spans="2:7" x14ac:dyDescent="0.25">
      <c r="B128" t="str">
        <f>IF('Base de donnée articles'!B128="","",'Base de donnée articles'!B128)</f>
        <v/>
      </c>
      <c r="C128" s="6" t="str">
        <f>IF('Base de donnée articles'!C128="","",'Base de donnée articles'!C128)</f>
        <v/>
      </c>
      <c r="E128" s="15" t="str">
        <f>IF(B128="","",SUMIFS('Journal entrées et sorties'!D$25:D$311,'Journal entrées et sorties'!C$25:C$311,C128))</f>
        <v/>
      </c>
      <c r="F128" s="15" t="str">
        <f>IF(C128="","",SUMIFS('Journal entrées et sorties'!E$25:E$411,'Journal entrées et sorties'!C$25:C$411,C128))</f>
        <v/>
      </c>
      <c r="G128" s="15" t="str">
        <f t="shared" si="2"/>
        <v/>
      </c>
    </row>
    <row r="129" spans="2:7" x14ac:dyDescent="0.25">
      <c r="B129" t="str">
        <f>IF('Base de donnée articles'!B129="","",'Base de donnée articles'!B129)</f>
        <v/>
      </c>
      <c r="C129" s="6" t="str">
        <f>IF('Base de donnée articles'!C129="","",'Base de donnée articles'!C129)</f>
        <v/>
      </c>
      <c r="E129" s="15" t="str">
        <f>IF(B129="","",SUMIFS('Journal entrées et sorties'!D$25:D$311,'Journal entrées et sorties'!C$25:C$311,C129))</f>
        <v/>
      </c>
      <c r="F129" s="15" t="str">
        <f>IF(C129="","",SUMIFS('Journal entrées et sorties'!E$25:E$411,'Journal entrées et sorties'!C$25:C$411,C129))</f>
        <v/>
      </c>
      <c r="G129" s="15" t="str">
        <f t="shared" si="2"/>
        <v/>
      </c>
    </row>
    <row r="130" spans="2:7" x14ac:dyDescent="0.25">
      <c r="B130" t="str">
        <f>IF('Base de donnée articles'!B130="","",'Base de donnée articles'!B130)</f>
        <v/>
      </c>
      <c r="C130" s="6" t="str">
        <f>IF('Base de donnée articles'!C130="","",'Base de donnée articles'!C130)</f>
        <v/>
      </c>
      <c r="E130" s="15" t="str">
        <f>IF(B130="","",SUMIFS('Journal entrées et sorties'!D$25:D$311,'Journal entrées et sorties'!C$25:C$311,C130))</f>
        <v/>
      </c>
      <c r="F130" s="15" t="str">
        <f>IF(C130="","",SUMIFS('Journal entrées et sorties'!E$25:E$411,'Journal entrées et sorties'!C$25:C$411,C130))</f>
        <v/>
      </c>
      <c r="G130" s="15" t="str">
        <f t="shared" si="2"/>
        <v/>
      </c>
    </row>
    <row r="131" spans="2:7" x14ac:dyDescent="0.25">
      <c r="B131" t="str">
        <f>IF('Base de donnée articles'!B131="","",'Base de donnée articles'!B131)</f>
        <v/>
      </c>
      <c r="C131" s="6" t="str">
        <f>IF('Base de donnée articles'!C131="","",'Base de donnée articles'!C131)</f>
        <v/>
      </c>
      <c r="E131" s="15" t="str">
        <f>IF(B131="","",SUMIFS('Journal entrées et sorties'!D$25:D$311,'Journal entrées et sorties'!C$25:C$311,C131))</f>
        <v/>
      </c>
      <c r="F131" s="15" t="str">
        <f>IF(C131="","",SUMIFS('Journal entrées et sorties'!E$25:E$411,'Journal entrées et sorties'!C$25:C$411,C131))</f>
        <v/>
      </c>
      <c r="G131" s="15" t="str">
        <f t="shared" si="2"/>
        <v/>
      </c>
    </row>
    <row r="132" spans="2:7" x14ac:dyDescent="0.25">
      <c r="B132" t="str">
        <f>IF('Base de donnée articles'!B132="","",'Base de donnée articles'!B132)</f>
        <v/>
      </c>
      <c r="C132" s="6" t="str">
        <f>IF('Base de donnée articles'!C132="","",'Base de donnée articles'!C132)</f>
        <v/>
      </c>
      <c r="E132" s="15" t="str">
        <f>IF(B132="","",SUMIFS('Journal entrées et sorties'!D$25:D$311,'Journal entrées et sorties'!C$25:C$311,C132))</f>
        <v/>
      </c>
      <c r="F132" s="15" t="str">
        <f>IF(C132="","",SUMIFS('Journal entrées et sorties'!E$25:E$411,'Journal entrées et sorties'!C$25:C$411,C132))</f>
        <v/>
      </c>
      <c r="G132" s="15" t="str">
        <f t="shared" si="2"/>
        <v/>
      </c>
    </row>
    <row r="133" spans="2:7" x14ac:dyDescent="0.25">
      <c r="B133" t="str">
        <f>IF('Base de donnée articles'!B133="","",'Base de donnée articles'!B133)</f>
        <v/>
      </c>
      <c r="C133" s="6" t="str">
        <f>IF('Base de donnée articles'!C133="","",'Base de donnée articles'!C133)</f>
        <v/>
      </c>
      <c r="E133" s="15" t="str">
        <f>IF(B133="","",SUMIFS('Journal entrées et sorties'!D$25:D$311,'Journal entrées et sorties'!C$25:C$311,C133))</f>
        <v/>
      </c>
      <c r="F133" s="15" t="str">
        <f>IF(C133="","",SUMIFS('Journal entrées et sorties'!E$25:E$411,'Journal entrées et sorties'!C$25:C$411,C133))</f>
        <v/>
      </c>
      <c r="G133" s="15" t="str">
        <f t="shared" si="2"/>
        <v/>
      </c>
    </row>
    <row r="134" spans="2:7" x14ac:dyDescent="0.25">
      <c r="B134" t="str">
        <f>IF('Base de donnée articles'!B134="","",'Base de donnée articles'!B134)</f>
        <v/>
      </c>
      <c r="C134" s="6" t="str">
        <f>IF('Base de donnée articles'!C134="","",'Base de donnée articles'!C134)</f>
        <v/>
      </c>
      <c r="E134" s="15" t="str">
        <f>IF(B134="","",SUMIFS('Journal entrées et sorties'!D$25:D$311,'Journal entrées et sorties'!C$25:C$311,C134))</f>
        <v/>
      </c>
      <c r="F134" s="15" t="str">
        <f>IF(C134="","",SUMIFS('Journal entrées et sorties'!E$25:E$411,'Journal entrées et sorties'!C$25:C$411,C134))</f>
        <v/>
      </c>
      <c r="G134" s="15" t="str">
        <f t="shared" si="2"/>
        <v/>
      </c>
    </row>
    <row r="135" spans="2:7" x14ac:dyDescent="0.25">
      <c r="B135" t="str">
        <f>IF('Base de donnée articles'!B135="","",'Base de donnée articles'!B135)</f>
        <v/>
      </c>
      <c r="C135" s="6" t="str">
        <f>IF('Base de donnée articles'!C135="","",'Base de donnée articles'!C135)</f>
        <v/>
      </c>
      <c r="E135" s="15" t="str">
        <f>IF(B135="","",SUMIFS('Journal entrées et sorties'!D$25:D$311,'Journal entrées et sorties'!C$25:C$311,C135))</f>
        <v/>
      </c>
      <c r="F135" s="15" t="str">
        <f>IF(C135="","",SUMIFS('Journal entrées et sorties'!E$25:E$411,'Journal entrées et sorties'!C$25:C$411,C135))</f>
        <v/>
      </c>
      <c r="G135" s="15" t="str">
        <f t="shared" si="2"/>
        <v/>
      </c>
    </row>
    <row r="136" spans="2:7" x14ac:dyDescent="0.25">
      <c r="B136" t="str">
        <f>IF('Base de donnée articles'!B136="","",'Base de donnée articles'!B136)</f>
        <v/>
      </c>
      <c r="C136" s="6" t="str">
        <f>IF('Base de donnée articles'!C136="","",'Base de donnée articles'!C136)</f>
        <v/>
      </c>
      <c r="E136" s="15" t="str">
        <f>IF(B136="","",SUMIFS('Journal entrées et sorties'!D$25:D$311,'Journal entrées et sorties'!C$25:C$311,C136))</f>
        <v/>
      </c>
      <c r="F136" s="15" t="str">
        <f>IF(C136="","",SUMIFS('Journal entrées et sorties'!E$25:E$411,'Journal entrées et sorties'!C$25:C$411,C136))</f>
        <v/>
      </c>
      <c r="G136" s="15" t="str">
        <f t="shared" si="2"/>
        <v/>
      </c>
    </row>
    <row r="137" spans="2:7" x14ac:dyDescent="0.25">
      <c r="B137" t="str">
        <f>IF('Base de donnée articles'!B137="","",'Base de donnée articles'!B137)</f>
        <v/>
      </c>
      <c r="C137" s="6" t="str">
        <f>IF('Base de donnée articles'!C137="","",'Base de donnée articles'!C137)</f>
        <v/>
      </c>
      <c r="E137" s="15" t="str">
        <f>IF(B137="","",SUMIFS('Journal entrées et sorties'!D$25:D$311,'Journal entrées et sorties'!C$25:C$311,C137))</f>
        <v/>
      </c>
      <c r="F137" s="15" t="str">
        <f>IF(C137="","",SUMIFS('Journal entrées et sorties'!E$25:E$411,'Journal entrées et sorties'!C$25:C$411,C137))</f>
        <v/>
      </c>
      <c r="G137" s="15" t="str">
        <f t="shared" si="2"/>
        <v/>
      </c>
    </row>
    <row r="138" spans="2:7" x14ac:dyDescent="0.25">
      <c r="B138" t="str">
        <f>IF('Base de donnée articles'!B138="","",'Base de donnée articles'!B138)</f>
        <v/>
      </c>
      <c r="C138" s="6" t="str">
        <f>IF('Base de donnée articles'!C138="","",'Base de donnée articles'!C138)</f>
        <v/>
      </c>
      <c r="E138" s="15" t="str">
        <f>IF(B138="","",SUMIFS('Journal entrées et sorties'!D$25:D$311,'Journal entrées et sorties'!C$25:C$311,C138))</f>
        <v/>
      </c>
      <c r="F138" s="15" t="str">
        <f>IF(C138="","",SUMIFS('Journal entrées et sorties'!E$25:E$411,'Journal entrées et sorties'!C$25:C$411,C138))</f>
        <v/>
      </c>
      <c r="G138" s="15" t="str">
        <f t="shared" si="2"/>
        <v/>
      </c>
    </row>
    <row r="139" spans="2:7" x14ac:dyDescent="0.25">
      <c r="B139" t="str">
        <f>IF('Base de donnée articles'!B139="","",'Base de donnée articles'!B139)</f>
        <v/>
      </c>
      <c r="C139" s="6" t="str">
        <f>IF('Base de donnée articles'!C139="","",'Base de donnée articles'!C139)</f>
        <v/>
      </c>
      <c r="E139" s="15" t="str">
        <f>IF(B139="","",SUMIFS('Journal entrées et sorties'!D$25:D$311,'Journal entrées et sorties'!C$25:C$311,C139))</f>
        <v/>
      </c>
      <c r="F139" s="15" t="str">
        <f>IF(C139="","",SUMIFS('Journal entrées et sorties'!E$25:E$411,'Journal entrées et sorties'!C$25:C$411,C139))</f>
        <v/>
      </c>
      <c r="G139" s="15" t="str">
        <f t="shared" si="2"/>
        <v/>
      </c>
    </row>
    <row r="140" spans="2:7" x14ac:dyDescent="0.25">
      <c r="B140" t="str">
        <f>IF('Base de donnée articles'!B140="","",'Base de donnée articles'!B140)</f>
        <v/>
      </c>
      <c r="C140" s="6" t="str">
        <f>IF('Base de donnée articles'!C140="","",'Base de donnée articles'!C140)</f>
        <v/>
      </c>
      <c r="E140" s="15" t="str">
        <f>IF(B140="","",SUMIFS('Journal entrées et sorties'!D$25:D$311,'Journal entrées et sorties'!C$25:C$311,C140))</f>
        <v/>
      </c>
      <c r="F140" s="15" t="str">
        <f>IF(C140="","",SUMIFS('Journal entrées et sorties'!E$25:E$411,'Journal entrées et sorties'!C$25:C$411,C140))</f>
        <v/>
      </c>
      <c r="G140" s="15" t="str">
        <f t="shared" si="2"/>
        <v/>
      </c>
    </row>
    <row r="141" spans="2:7" x14ac:dyDescent="0.25">
      <c r="B141" t="str">
        <f>IF('Base de donnée articles'!B141="","",'Base de donnée articles'!B141)</f>
        <v/>
      </c>
      <c r="C141" s="6" t="str">
        <f>IF('Base de donnée articles'!C141="","",'Base de donnée articles'!C141)</f>
        <v/>
      </c>
      <c r="E141" s="15" t="str">
        <f>IF(B141="","",SUMIFS('Journal entrées et sorties'!D$25:D$311,'Journal entrées et sorties'!C$25:C$311,C141))</f>
        <v/>
      </c>
      <c r="F141" s="15" t="str">
        <f>IF(C141="","",SUMIFS('Journal entrées et sorties'!E$25:E$411,'Journal entrées et sorties'!C$25:C$411,C141))</f>
        <v/>
      </c>
      <c r="G141" s="15" t="str">
        <f t="shared" si="2"/>
        <v/>
      </c>
    </row>
    <row r="142" spans="2:7" x14ac:dyDescent="0.25">
      <c r="B142" t="str">
        <f>IF('Base de donnée articles'!B142="","",'Base de donnée articles'!B142)</f>
        <v/>
      </c>
      <c r="C142" s="6" t="str">
        <f>IF('Base de donnée articles'!C142="","",'Base de donnée articles'!C142)</f>
        <v/>
      </c>
      <c r="E142" s="15" t="str">
        <f>IF(B142="","",SUMIFS('Journal entrées et sorties'!D$25:D$311,'Journal entrées et sorties'!C$25:C$311,C142))</f>
        <v/>
      </c>
      <c r="F142" s="15" t="str">
        <f>IF(C142="","",SUMIFS('Journal entrées et sorties'!E$25:E$411,'Journal entrées et sorties'!C$25:C$411,C142))</f>
        <v/>
      </c>
      <c r="G142" s="15" t="str">
        <f t="shared" si="2"/>
        <v/>
      </c>
    </row>
    <row r="143" spans="2:7" x14ac:dyDescent="0.25">
      <c r="B143" t="str">
        <f>IF('Base de donnée articles'!B143="","",'Base de donnée articles'!B143)</f>
        <v/>
      </c>
      <c r="C143" s="6" t="str">
        <f>IF('Base de donnée articles'!C143="","",'Base de donnée articles'!C143)</f>
        <v/>
      </c>
      <c r="E143" s="15" t="str">
        <f>IF(B143="","",SUMIFS('Journal entrées et sorties'!D$25:D$311,'Journal entrées et sorties'!C$25:C$311,C143))</f>
        <v/>
      </c>
      <c r="F143" s="15" t="str">
        <f>IF(C143="","",SUMIFS('Journal entrées et sorties'!E$25:E$411,'Journal entrées et sorties'!C$25:C$411,C143))</f>
        <v/>
      </c>
      <c r="G143" s="15" t="str">
        <f t="shared" si="2"/>
        <v/>
      </c>
    </row>
    <row r="144" spans="2:7" x14ac:dyDescent="0.25">
      <c r="B144" t="str">
        <f>IF('Base de donnée articles'!B144="","",'Base de donnée articles'!B144)</f>
        <v/>
      </c>
      <c r="C144" s="6" t="str">
        <f>IF('Base de donnée articles'!C144="","",'Base de donnée articles'!C144)</f>
        <v/>
      </c>
      <c r="E144" s="15" t="str">
        <f>IF(B144="","",SUMIFS('Journal entrées et sorties'!D$25:D$311,'Journal entrées et sorties'!C$25:C$311,C144))</f>
        <v/>
      </c>
      <c r="F144" s="15" t="str">
        <f>IF(C144="","",SUMIFS('Journal entrées et sorties'!E$25:E$411,'Journal entrées et sorties'!C$25:C$411,C144))</f>
        <v/>
      </c>
      <c r="G144" s="15" t="str">
        <f t="shared" ref="G144:G207" si="3">IF(C144="","",D144+E144-F144)</f>
        <v/>
      </c>
    </row>
    <row r="145" spans="2:7" x14ac:dyDescent="0.25">
      <c r="B145" t="str">
        <f>IF('Base de donnée articles'!B145="","",'Base de donnée articles'!B145)</f>
        <v/>
      </c>
      <c r="C145" s="6" t="str">
        <f>IF('Base de donnée articles'!C145="","",'Base de donnée articles'!C145)</f>
        <v/>
      </c>
      <c r="E145" s="15" t="str">
        <f>IF(B145="","",SUMIFS('Journal entrées et sorties'!D$25:D$311,'Journal entrées et sorties'!C$25:C$311,C145))</f>
        <v/>
      </c>
      <c r="F145" s="15" t="str">
        <f>IF(C145="","",SUMIFS('Journal entrées et sorties'!E$25:E$411,'Journal entrées et sorties'!C$25:C$411,C145))</f>
        <v/>
      </c>
      <c r="G145" s="15" t="str">
        <f t="shared" si="3"/>
        <v/>
      </c>
    </row>
    <row r="146" spans="2:7" x14ac:dyDescent="0.25">
      <c r="B146" t="str">
        <f>IF('Base de donnée articles'!B146="","",'Base de donnée articles'!B146)</f>
        <v/>
      </c>
      <c r="C146" s="6" t="str">
        <f>IF('Base de donnée articles'!C146="","",'Base de donnée articles'!C146)</f>
        <v/>
      </c>
      <c r="E146" s="15" t="str">
        <f>IF(B146="","",SUMIFS('Journal entrées et sorties'!D$25:D$311,'Journal entrées et sorties'!C$25:C$311,C146))</f>
        <v/>
      </c>
      <c r="F146" s="15" t="str">
        <f>IF(C146="","",SUMIFS('Journal entrées et sorties'!E$25:E$411,'Journal entrées et sorties'!C$25:C$411,C146))</f>
        <v/>
      </c>
      <c r="G146" s="15" t="str">
        <f t="shared" si="3"/>
        <v/>
      </c>
    </row>
    <row r="147" spans="2:7" x14ac:dyDescent="0.25">
      <c r="B147" t="str">
        <f>IF('Base de donnée articles'!B147="","",'Base de donnée articles'!B147)</f>
        <v/>
      </c>
      <c r="C147" s="6" t="str">
        <f>IF('Base de donnée articles'!C147="","",'Base de donnée articles'!C147)</f>
        <v/>
      </c>
      <c r="E147" s="15" t="str">
        <f>IF(B147="","",SUMIFS('Journal entrées et sorties'!D$25:D$311,'Journal entrées et sorties'!C$25:C$311,C147))</f>
        <v/>
      </c>
      <c r="F147" s="15" t="str">
        <f>IF(C147="","",SUMIFS('Journal entrées et sorties'!E$25:E$411,'Journal entrées et sorties'!C$25:C$411,C147))</f>
        <v/>
      </c>
      <c r="G147" s="15" t="str">
        <f t="shared" si="3"/>
        <v/>
      </c>
    </row>
    <row r="148" spans="2:7" x14ac:dyDescent="0.25">
      <c r="B148" t="str">
        <f>IF('Base de donnée articles'!B148="","",'Base de donnée articles'!B148)</f>
        <v/>
      </c>
      <c r="C148" s="6" t="str">
        <f>IF('Base de donnée articles'!C148="","",'Base de donnée articles'!C148)</f>
        <v/>
      </c>
      <c r="E148" s="15" t="str">
        <f>IF(B148="","",SUMIFS('Journal entrées et sorties'!D$25:D$311,'Journal entrées et sorties'!C$25:C$311,C148))</f>
        <v/>
      </c>
      <c r="F148" s="15" t="str">
        <f>IF(C148="","",SUMIFS('Journal entrées et sorties'!E$25:E$411,'Journal entrées et sorties'!C$25:C$411,C148))</f>
        <v/>
      </c>
      <c r="G148" s="15" t="str">
        <f t="shared" si="3"/>
        <v/>
      </c>
    </row>
    <row r="149" spans="2:7" x14ac:dyDescent="0.25">
      <c r="B149" t="str">
        <f>IF('Base de donnée articles'!B149="","",'Base de donnée articles'!B149)</f>
        <v/>
      </c>
      <c r="C149" s="6" t="str">
        <f>IF('Base de donnée articles'!C149="","",'Base de donnée articles'!C149)</f>
        <v/>
      </c>
      <c r="E149" s="15" t="str">
        <f>IF(B149="","",SUMIFS('Journal entrées et sorties'!D$25:D$311,'Journal entrées et sorties'!C$25:C$311,C149))</f>
        <v/>
      </c>
      <c r="F149" s="15" t="str">
        <f>IF(C149="","",SUMIFS('Journal entrées et sorties'!E$25:E$411,'Journal entrées et sorties'!C$25:C$411,C149))</f>
        <v/>
      </c>
      <c r="G149" s="15" t="str">
        <f t="shared" si="3"/>
        <v/>
      </c>
    </row>
    <row r="150" spans="2:7" x14ac:dyDescent="0.25">
      <c r="B150" t="str">
        <f>IF('Base de donnée articles'!B150="","",'Base de donnée articles'!B150)</f>
        <v/>
      </c>
      <c r="C150" s="6" t="str">
        <f>IF('Base de donnée articles'!C150="","",'Base de donnée articles'!C150)</f>
        <v/>
      </c>
      <c r="E150" s="15" t="str">
        <f>IF(B150="","",SUMIFS('Journal entrées et sorties'!D$25:D$311,'Journal entrées et sorties'!C$25:C$311,C150))</f>
        <v/>
      </c>
      <c r="F150" s="15" t="str">
        <f>IF(C150="","",SUMIFS('Journal entrées et sorties'!E$25:E$411,'Journal entrées et sorties'!C$25:C$411,C150))</f>
        <v/>
      </c>
      <c r="G150" s="15" t="str">
        <f t="shared" si="3"/>
        <v/>
      </c>
    </row>
    <row r="151" spans="2:7" x14ac:dyDescent="0.25">
      <c r="B151" t="str">
        <f>IF('Base de donnée articles'!B151="","",'Base de donnée articles'!B151)</f>
        <v/>
      </c>
      <c r="C151" s="6" t="str">
        <f>IF('Base de donnée articles'!C151="","",'Base de donnée articles'!C151)</f>
        <v/>
      </c>
      <c r="E151" s="15" t="str">
        <f>IF(B151="","",SUMIFS('Journal entrées et sorties'!D$25:D$311,'Journal entrées et sorties'!C$25:C$311,C151))</f>
        <v/>
      </c>
      <c r="F151" s="15" t="str">
        <f>IF(C151="","",SUMIFS('Journal entrées et sorties'!E$25:E$411,'Journal entrées et sorties'!C$25:C$411,C151))</f>
        <v/>
      </c>
      <c r="G151" s="15" t="str">
        <f t="shared" si="3"/>
        <v/>
      </c>
    </row>
    <row r="152" spans="2:7" x14ac:dyDescent="0.25">
      <c r="B152" t="str">
        <f>IF('Base de donnée articles'!B152="","",'Base de donnée articles'!B152)</f>
        <v/>
      </c>
      <c r="C152" s="6" t="str">
        <f>IF('Base de donnée articles'!C152="","",'Base de donnée articles'!C152)</f>
        <v/>
      </c>
      <c r="E152" s="15" t="str">
        <f>IF(B152="","",SUMIFS('Journal entrées et sorties'!D$25:D$311,'Journal entrées et sorties'!C$25:C$311,C152))</f>
        <v/>
      </c>
      <c r="F152" s="15" t="str">
        <f>IF(C152="","",SUMIFS('Journal entrées et sorties'!E$25:E$411,'Journal entrées et sorties'!C$25:C$411,C152))</f>
        <v/>
      </c>
      <c r="G152" s="15" t="str">
        <f t="shared" si="3"/>
        <v/>
      </c>
    </row>
    <row r="153" spans="2:7" x14ac:dyDescent="0.25">
      <c r="B153" t="str">
        <f>IF('Base de donnée articles'!B153="","",'Base de donnée articles'!B153)</f>
        <v/>
      </c>
      <c r="C153" s="6" t="str">
        <f>IF('Base de donnée articles'!C153="","",'Base de donnée articles'!C153)</f>
        <v/>
      </c>
      <c r="E153" s="15" t="str">
        <f>IF(B153="","",SUMIFS('Journal entrées et sorties'!D$25:D$311,'Journal entrées et sorties'!C$25:C$311,C153))</f>
        <v/>
      </c>
      <c r="F153" s="15" t="str">
        <f>IF(C153="","",SUMIFS('Journal entrées et sorties'!E$25:E$411,'Journal entrées et sorties'!C$25:C$411,C153))</f>
        <v/>
      </c>
      <c r="G153" s="15" t="str">
        <f t="shared" si="3"/>
        <v/>
      </c>
    </row>
    <row r="154" spans="2:7" x14ac:dyDescent="0.25">
      <c r="B154" t="str">
        <f>IF('Base de donnée articles'!B154="","",'Base de donnée articles'!B154)</f>
        <v/>
      </c>
      <c r="C154" s="6" t="str">
        <f>IF('Base de donnée articles'!C154="","",'Base de donnée articles'!C154)</f>
        <v/>
      </c>
      <c r="E154" s="15" t="str">
        <f>IF(B154="","",SUMIFS('Journal entrées et sorties'!D$25:D$311,'Journal entrées et sorties'!C$25:C$311,C154))</f>
        <v/>
      </c>
      <c r="F154" s="15" t="str">
        <f>IF(C154="","",SUMIFS('Journal entrées et sorties'!E$25:E$411,'Journal entrées et sorties'!C$25:C$411,C154))</f>
        <v/>
      </c>
      <c r="G154" s="15" t="str">
        <f t="shared" si="3"/>
        <v/>
      </c>
    </row>
    <row r="155" spans="2:7" x14ac:dyDescent="0.25">
      <c r="B155" t="str">
        <f>IF('Base de donnée articles'!B155="","",'Base de donnée articles'!B155)</f>
        <v/>
      </c>
      <c r="C155" s="6" t="str">
        <f>IF('Base de donnée articles'!C155="","",'Base de donnée articles'!C155)</f>
        <v/>
      </c>
      <c r="E155" s="15" t="str">
        <f>IF(B155="","",SUMIFS('Journal entrées et sorties'!D$25:D$311,'Journal entrées et sorties'!C$25:C$311,C155))</f>
        <v/>
      </c>
      <c r="F155" s="15" t="str">
        <f>IF(C155="","",SUMIFS('Journal entrées et sorties'!E$25:E$411,'Journal entrées et sorties'!C$25:C$411,C155))</f>
        <v/>
      </c>
      <c r="G155" s="15" t="str">
        <f t="shared" si="3"/>
        <v/>
      </c>
    </row>
    <row r="156" spans="2:7" x14ac:dyDescent="0.25">
      <c r="B156" t="str">
        <f>IF('Base de donnée articles'!B156="","",'Base de donnée articles'!B156)</f>
        <v/>
      </c>
      <c r="C156" s="6" t="str">
        <f>IF('Base de donnée articles'!C156="","",'Base de donnée articles'!C156)</f>
        <v/>
      </c>
      <c r="E156" s="15" t="str">
        <f>IF(B156="","",SUMIFS('Journal entrées et sorties'!D$25:D$311,'Journal entrées et sorties'!C$25:C$311,C156))</f>
        <v/>
      </c>
      <c r="F156" s="15" t="str">
        <f>IF(C156="","",SUMIFS('Journal entrées et sorties'!E$25:E$411,'Journal entrées et sorties'!C$25:C$411,C156))</f>
        <v/>
      </c>
      <c r="G156" s="15" t="str">
        <f t="shared" si="3"/>
        <v/>
      </c>
    </row>
    <row r="157" spans="2:7" x14ac:dyDescent="0.25">
      <c r="B157" t="str">
        <f>IF('Base de donnée articles'!B157="","",'Base de donnée articles'!B157)</f>
        <v/>
      </c>
      <c r="C157" s="6" t="str">
        <f>IF('Base de donnée articles'!C157="","",'Base de donnée articles'!C157)</f>
        <v/>
      </c>
      <c r="E157" s="15" t="str">
        <f>IF(B157="","",SUMIFS('Journal entrées et sorties'!D$25:D$311,'Journal entrées et sorties'!C$25:C$311,C157))</f>
        <v/>
      </c>
      <c r="F157" s="15" t="str">
        <f>IF(C157="","",SUMIFS('Journal entrées et sorties'!E$25:E$411,'Journal entrées et sorties'!C$25:C$411,C157))</f>
        <v/>
      </c>
      <c r="G157" s="15" t="str">
        <f t="shared" si="3"/>
        <v/>
      </c>
    </row>
    <row r="158" spans="2:7" x14ac:dyDescent="0.25">
      <c r="B158" t="str">
        <f>IF('Base de donnée articles'!B158="","",'Base de donnée articles'!B158)</f>
        <v/>
      </c>
      <c r="C158" s="6" t="str">
        <f>IF('Base de donnée articles'!C158="","",'Base de donnée articles'!C158)</f>
        <v/>
      </c>
      <c r="E158" s="15" t="str">
        <f>IF(B158="","",SUMIFS('Journal entrées et sorties'!D$25:D$311,'Journal entrées et sorties'!C$25:C$311,C158))</f>
        <v/>
      </c>
      <c r="F158" s="15" t="str">
        <f>IF(C158="","",SUMIFS('Journal entrées et sorties'!E$25:E$411,'Journal entrées et sorties'!C$25:C$411,C158))</f>
        <v/>
      </c>
      <c r="G158" s="15" t="str">
        <f t="shared" si="3"/>
        <v/>
      </c>
    </row>
    <row r="159" spans="2:7" x14ac:dyDescent="0.25">
      <c r="B159" t="str">
        <f>IF('Base de donnée articles'!B159="","",'Base de donnée articles'!B159)</f>
        <v/>
      </c>
      <c r="C159" s="6" t="str">
        <f>IF('Base de donnée articles'!C159="","",'Base de donnée articles'!C159)</f>
        <v/>
      </c>
      <c r="E159" s="15" t="str">
        <f>IF(B159="","",SUMIFS('Journal entrées et sorties'!D$25:D$311,'Journal entrées et sorties'!C$25:C$311,C159))</f>
        <v/>
      </c>
      <c r="F159" s="15" t="str">
        <f>IF(C159="","",SUMIFS('Journal entrées et sorties'!E$25:E$411,'Journal entrées et sorties'!C$25:C$411,C159))</f>
        <v/>
      </c>
      <c r="G159" s="15" t="str">
        <f t="shared" si="3"/>
        <v/>
      </c>
    </row>
    <row r="160" spans="2:7" x14ac:dyDescent="0.25">
      <c r="B160" t="str">
        <f>IF('Base de donnée articles'!B160="","",'Base de donnée articles'!B160)</f>
        <v/>
      </c>
      <c r="C160" s="6" t="str">
        <f>IF('Base de donnée articles'!C160="","",'Base de donnée articles'!C160)</f>
        <v/>
      </c>
      <c r="E160" s="15" t="str">
        <f>IF(B160="","",SUMIFS('Journal entrées et sorties'!D$25:D$311,'Journal entrées et sorties'!C$25:C$311,C160))</f>
        <v/>
      </c>
      <c r="F160" s="15" t="str">
        <f>IF(C160="","",SUMIFS('Journal entrées et sorties'!E$25:E$411,'Journal entrées et sorties'!C$25:C$411,C160))</f>
        <v/>
      </c>
      <c r="G160" s="15" t="str">
        <f t="shared" si="3"/>
        <v/>
      </c>
    </row>
    <row r="161" spans="2:7" x14ac:dyDescent="0.25">
      <c r="B161" t="str">
        <f>IF('Base de donnée articles'!B161="","",'Base de donnée articles'!B161)</f>
        <v/>
      </c>
      <c r="C161" s="6" t="str">
        <f>IF('Base de donnée articles'!C161="","",'Base de donnée articles'!C161)</f>
        <v/>
      </c>
      <c r="E161" s="15" t="str">
        <f>IF(B161="","",SUMIFS('Journal entrées et sorties'!D$25:D$311,'Journal entrées et sorties'!C$25:C$311,C161))</f>
        <v/>
      </c>
      <c r="F161" s="15" t="str">
        <f>IF(C161="","",SUMIFS('Journal entrées et sorties'!E$25:E$411,'Journal entrées et sorties'!C$25:C$411,C161))</f>
        <v/>
      </c>
      <c r="G161" s="15" t="str">
        <f t="shared" si="3"/>
        <v/>
      </c>
    </row>
    <row r="162" spans="2:7" x14ac:dyDescent="0.25">
      <c r="B162" t="str">
        <f>IF('Base de donnée articles'!B162="","",'Base de donnée articles'!B162)</f>
        <v/>
      </c>
      <c r="C162" s="6" t="str">
        <f>IF('Base de donnée articles'!C162="","",'Base de donnée articles'!C162)</f>
        <v/>
      </c>
      <c r="E162" s="15" t="str">
        <f>IF(B162="","",SUMIFS('Journal entrées et sorties'!D$25:D$311,'Journal entrées et sorties'!C$25:C$311,C162))</f>
        <v/>
      </c>
      <c r="F162" s="15" t="str">
        <f>IF(C162="","",SUMIFS('Journal entrées et sorties'!E$25:E$411,'Journal entrées et sorties'!C$25:C$411,C162))</f>
        <v/>
      </c>
      <c r="G162" s="15" t="str">
        <f t="shared" si="3"/>
        <v/>
      </c>
    </row>
    <row r="163" spans="2:7" x14ac:dyDescent="0.25">
      <c r="B163" t="str">
        <f>IF('Base de donnée articles'!B163="","",'Base de donnée articles'!B163)</f>
        <v/>
      </c>
      <c r="C163" s="6" t="str">
        <f>IF('Base de donnée articles'!C163="","",'Base de donnée articles'!C163)</f>
        <v/>
      </c>
      <c r="E163" s="15" t="str">
        <f>IF(B163="","",SUMIFS('Journal entrées et sorties'!D$25:D$311,'Journal entrées et sorties'!C$25:C$311,C163))</f>
        <v/>
      </c>
      <c r="F163" s="15" t="str">
        <f>IF(C163="","",SUMIFS('Journal entrées et sorties'!E$25:E$411,'Journal entrées et sorties'!C$25:C$411,C163))</f>
        <v/>
      </c>
      <c r="G163" s="15" t="str">
        <f t="shared" si="3"/>
        <v/>
      </c>
    </row>
    <row r="164" spans="2:7" x14ac:dyDescent="0.25">
      <c r="B164" t="str">
        <f>IF('Base de donnée articles'!B164="","",'Base de donnée articles'!B164)</f>
        <v/>
      </c>
      <c r="C164" s="6" t="str">
        <f>IF('Base de donnée articles'!C164="","",'Base de donnée articles'!C164)</f>
        <v/>
      </c>
      <c r="E164" s="15" t="str">
        <f>IF(B164="","",SUMIFS('Journal entrées et sorties'!D$25:D$311,'Journal entrées et sorties'!C$25:C$311,C164))</f>
        <v/>
      </c>
      <c r="F164" s="15" t="str">
        <f>IF(C164="","",SUMIFS('Journal entrées et sorties'!E$25:E$411,'Journal entrées et sorties'!C$25:C$411,C164))</f>
        <v/>
      </c>
      <c r="G164" s="15" t="str">
        <f t="shared" si="3"/>
        <v/>
      </c>
    </row>
    <row r="165" spans="2:7" x14ac:dyDescent="0.25">
      <c r="B165" t="str">
        <f>IF('Base de donnée articles'!B165="","",'Base de donnée articles'!B165)</f>
        <v/>
      </c>
      <c r="C165" s="6" t="str">
        <f>IF('Base de donnée articles'!C165="","",'Base de donnée articles'!C165)</f>
        <v/>
      </c>
      <c r="E165" s="15" t="str">
        <f>IF(B165="","",SUMIFS('Journal entrées et sorties'!D$25:D$311,'Journal entrées et sorties'!C$25:C$311,C165))</f>
        <v/>
      </c>
      <c r="F165" s="15" t="str">
        <f>IF(C165="","",SUMIFS('Journal entrées et sorties'!E$25:E$411,'Journal entrées et sorties'!C$25:C$411,C165))</f>
        <v/>
      </c>
      <c r="G165" s="15" t="str">
        <f t="shared" si="3"/>
        <v/>
      </c>
    </row>
    <row r="166" spans="2:7" x14ac:dyDescent="0.25">
      <c r="B166" t="str">
        <f>IF('Base de donnée articles'!B166="","",'Base de donnée articles'!B166)</f>
        <v/>
      </c>
      <c r="C166" s="6" t="str">
        <f>IF('Base de donnée articles'!C166="","",'Base de donnée articles'!C166)</f>
        <v/>
      </c>
      <c r="E166" s="15" t="str">
        <f>IF(B166="","",SUMIFS('Journal entrées et sorties'!D$25:D$311,'Journal entrées et sorties'!C$25:C$311,C166))</f>
        <v/>
      </c>
      <c r="F166" s="15" t="str">
        <f>IF(C166="","",SUMIFS('Journal entrées et sorties'!E$25:E$411,'Journal entrées et sorties'!C$25:C$411,C166))</f>
        <v/>
      </c>
      <c r="G166" s="15" t="str">
        <f t="shared" si="3"/>
        <v/>
      </c>
    </row>
    <row r="167" spans="2:7" x14ac:dyDescent="0.25">
      <c r="B167" t="str">
        <f>IF('Base de donnée articles'!B167="","",'Base de donnée articles'!B167)</f>
        <v/>
      </c>
      <c r="C167" s="6" t="str">
        <f>IF('Base de donnée articles'!C167="","",'Base de donnée articles'!C167)</f>
        <v/>
      </c>
      <c r="E167" s="15" t="str">
        <f>IF(B167="","",SUMIFS('Journal entrées et sorties'!D$25:D$311,'Journal entrées et sorties'!C$25:C$311,C167))</f>
        <v/>
      </c>
      <c r="F167" s="15" t="str">
        <f>IF(C167="","",SUMIFS('Journal entrées et sorties'!E$25:E$411,'Journal entrées et sorties'!C$25:C$411,C167))</f>
        <v/>
      </c>
      <c r="G167" s="15" t="str">
        <f t="shared" si="3"/>
        <v/>
      </c>
    </row>
    <row r="168" spans="2:7" x14ac:dyDescent="0.25">
      <c r="B168" t="str">
        <f>IF('Base de donnée articles'!B168="","",'Base de donnée articles'!B168)</f>
        <v/>
      </c>
      <c r="C168" s="6" t="str">
        <f>IF('Base de donnée articles'!C168="","",'Base de donnée articles'!C168)</f>
        <v/>
      </c>
      <c r="E168" s="15" t="str">
        <f>IF(B168="","",SUMIFS('Journal entrées et sorties'!D$25:D$311,'Journal entrées et sorties'!C$25:C$311,C168))</f>
        <v/>
      </c>
      <c r="F168" s="15" t="str">
        <f>IF(C168="","",SUMIFS('Journal entrées et sorties'!E$25:E$411,'Journal entrées et sorties'!C$25:C$411,C168))</f>
        <v/>
      </c>
      <c r="G168" s="15" t="str">
        <f t="shared" si="3"/>
        <v/>
      </c>
    </row>
    <row r="169" spans="2:7" x14ac:dyDescent="0.25">
      <c r="B169" t="str">
        <f>IF('Base de donnée articles'!B169="","",'Base de donnée articles'!B169)</f>
        <v/>
      </c>
      <c r="C169" s="6" t="str">
        <f>IF('Base de donnée articles'!C169="","",'Base de donnée articles'!C169)</f>
        <v/>
      </c>
      <c r="E169" s="15" t="str">
        <f>IF(B169="","",SUMIFS('Journal entrées et sorties'!D$25:D$311,'Journal entrées et sorties'!C$25:C$311,C169))</f>
        <v/>
      </c>
      <c r="F169" s="15" t="str">
        <f>IF(C169="","",SUMIFS('Journal entrées et sorties'!E$25:E$411,'Journal entrées et sorties'!C$25:C$411,C169))</f>
        <v/>
      </c>
      <c r="G169" s="15" t="str">
        <f t="shared" si="3"/>
        <v/>
      </c>
    </row>
    <row r="170" spans="2:7" x14ac:dyDescent="0.25">
      <c r="B170" t="str">
        <f>IF('Base de donnée articles'!B170="","",'Base de donnée articles'!B170)</f>
        <v/>
      </c>
      <c r="C170" s="6" t="str">
        <f>IF('Base de donnée articles'!C170="","",'Base de donnée articles'!C170)</f>
        <v/>
      </c>
      <c r="E170" s="15" t="str">
        <f>IF(B170="","",SUMIFS('Journal entrées et sorties'!D$25:D$311,'Journal entrées et sorties'!C$25:C$311,C170))</f>
        <v/>
      </c>
      <c r="F170" s="15" t="str">
        <f>IF(C170="","",SUMIFS('Journal entrées et sorties'!E$25:E$411,'Journal entrées et sorties'!C$25:C$411,C170))</f>
        <v/>
      </c>
      <c r="G170" s="15" t="str">
        <f t="shared" si="3"/>
        <v/>
      </c>
    </row>
    <row r="171" spans="2:7" x14ac:dyDescent="0.25">
      <c r="B171" t="str">
        <f>IF('Base de donnée articles'!B171="","",'Base de donnée articles'!B171)</f>
        <v/>
      </c>
      <c r="C171" s="6" t="str">
        <f>IF('Base de donnée articles'!C171="","",'Base de donnée articles'!C171)</f>
        <v/>
      </c>
      <c r="E171" s="15" t="str">
        <f>IF(B171="","",SUMIFS('Journal entrées et sorties'!D$25:D$311,'Journal entrées et sorties'!C$25:C$311,C171))</f>
        <v/>
      </c>
      <c r="F171" s="15" t="str">
        <f>IF(C171="","",SUMIFS('Journal entrées et sorties'!E$25:E$411,'Journal entrées et sorties'!C$25:C$411,C171))</f>
        <v/>
      </c>
      <c r="G171" s="15" t="str">
        <f t="shared" si="3"/>
        <v/>
      </c>
    </row>
    <row r="172" spans="2:7" x14ac:dyDescent="0.25">
      <c r="B172" t="str">
        <f>IF('Base de donnée articles'!B172="","",'Base de donnée articles'!B172)</f>
        <v/>
      </c>
      <c r="C172" s="6" t="str">
        <f>IF('Base de donnée articles'!C172="","",'Base de donnée articles'!C172)</f>
        <v/>
      </c>
      <c r="E172" s="15" t="str">
        <f>IF(B172="","",SUMIFS('Journal entrées et sorties'!D$25:D$311,'Journal entrées et sorties'!C$25:C$311,C172))</f>
        <v/>
      </c>
      <c r="F172" s="15" t="str">
        <f>IF(C172="","",SUMIFS('Journal entrées et sorties'!E$25:E$411,'Journal entrées et sorties'!C$25:C$411,C172))</f>
        <v/>
      </c>
      <c r="G172" s="15" t="str">
        <f t="shared" si="3"/>
        <v/>
      </c>
    </row>
    <row r="173" spans="2:7" x14ac:dyDescent="0.25">
      <c r="B173" t="str">
        <f>IF('Base de donnée articles'!B173="","",'Base de donnée articles'!B173)</f>
        <v/>
      </c>
      <c r="C173" s="6" t="str">
        <f>IF('Base de donnée articles'!C173="","",'Base de donnée articles'!C173)</f>
        <v/>
      </c>
      <c r="E173" s="15" t="str">
        <f>IF(B173="","",SUMIFS('Journal entrées et sorties'!D$25:D$311,'Journal entrées et sorties'!C$25:C$311,C173))</f>
        <v/>
      </c>
      <c r="F173" s="15" t="str">
        <f>IF(C173="","",SUMIFS('Journal entrées et sorties'!E$25:E$411,'Journal entrées et sorties'!C$25:C$411,C173))</f>
        <v/>
      </c>
      <c r="G173" s="15" t="str">
        <f t="shared" si="3"/>
        <v/>
      </c>
    </row>
    <row r="174" spans="2:7" x14ac:dyDescent="0.25">
      <c r="B174" t="str">
        <f>IF('Base de donnée articles'!B174="","",'Base de donnée articles'!B174)</f>
        <v/>
      </c>
      <c r="C174" s="6" t="str">
        <f>IF('Base de donnée articles'!C174="","",'Base de donnée articles'!C174)</f>
        <v/>
      </c>
      <c r="E174" s="15" t="str">
        <f>IF(B174="","",SUMIFS('Journal entrées et sorties'!D$25:D$311,'Journal entrées et sorties'!C$25:C$311,C174))</f>
        <v/>
      </c>
      <c r="F174" s="15" t="str">
        <f>IF(C174="","",SUMIFS('Journal entrées et sorties'!E$25:E$411,'Journal entrées et sorties'!C$25:C$411,C174))</f>
        <v/>
      </c>
      <c r="G174" s="15" t="str">
        <f t="shared" si="3"/>
        <v/>
      </c>
    </row>
    <row r="175" spans="2:7" x14ac:dyDescent="0.25">
      <c r="B175" t="str">
        <f>IF('Base de donnée articles'!B175="","",'Base de donnée articles'!B175)</f>
        <v/>
      </c>
      <c r="C175" s="6" t="str">
        <f>IF('Base de donnée articles'!C175="","",'Base de donnée articles'!C175)</f>
        <v/>
      </c>
      <c r="E175" s="15" t="str">
        <f>IF(B175="","",SUMIFS('Journal entrées et sorties'!D$25:D$311,'Journal entrées et sorties'!C$25:C$311,C175))</f>
        <v/>
      </c>
      <c r="F175" s="15" t="str">
        <f>IF(C175="","",SUMIFS('Journal entrées et sorties'!E$25:E$411,'Journal entrées et sorties'!C$25:C$411,C175))</f>
        <v/>
      </c>
      <c r="G175" s="15" t="str">
        <f t="shared" si="3"/>
        <v/>
      </c>
    </row>
    <row r="176" spans="2:7" x14ac:dyDescent="0.25">
      <c r="B176" t="str">
        <f>IF('Base de donnée articles'!B176="","",'Base de donnée articles'!B176)</f>
        <v/>
      </c>
      <c r="C176" s="6" t="str">
        <f>IF('Base de donnée articles'!C176="","",'Base de donnée articles'!C176)</f>
        <v/>
      </c>
      <c r="E176" s="15" t="str">
        <f>IF(B176="","",SUMIFS('Journal entrées et sorties'!D$25:D$311,'Journal entrées et sorties'!C$25:C$311,C176))</f>
        <v/>
      </c>
      <c r="F176" s="15" t="str">
        <f>IF(C176="","",SUMIFS('Journal entrées et sorties'!E$25:E$411,'Journal entrées et sorties'!C$25:C$411,C176))</f>
        <v/>
      </c>
      <c r="G176" s="15" t="str">
        <f t="shared" si="3"/>
        <v/>
      </c>
    </row>
    <row r="177" spans="2:7" x14ac:dyDescent="0.25">
      <c r="B177" t="str">
        <f>IF('Base de donnée articles'!B177="","",'Base de donnée articles'!B177)</f>
        <v/>
      </c>
      <c r="C177" s="6" t="str">
        <f>IF('Base de donnée articles'!C177="","",'Base de donnée articles'!C177)</f>
        <v/>
      </c>
      <c r="E177" s="15" t="str">
        <f>IF(B177="","",SUMIFS('Journal entrées et sorties'!D$25:D$311,'Journal entrées et sorties'!C$25:C$311,C177))</f>
        <v/>
      </c>
      <c r="F177" s="15" t="str">
        <f>IF(C177="","",SUMIFS('Journal entrées et sorties'!E$25:E$411,'Journal entrées et sorties'!C$25:C$411,C177))</f>
        <v/>
      </c>
      <c r="G177" s="15" t="str">
        <f t="shared" si="3"/>
        <v/>
      </c>
    </row>
    <row r="178" spans="2:7" x14ac:dyDescent="0.25">
      <c r="B178" t="str">
        <f>IF('Base de donnée articles'!B178="","",'Base de donnée articles'!B178)</f>
        <v/>
      </c>
      <c r="C178" s="6" t="str">
        <f>IF('Base de donnée articles'!C178="","",'Base de donnée articles'!C178)</f>
        <v/>
      </c>
      <c r="E178" s="15" t="str">
        <f>IF(B178="","",SUMIFS('Journal entrées et sorties'!D$25:D$311,'Journal entrées et sorties'!C$25:C$311,C178))</f>
        <v/>
      </c>
      <c r="F178" s="15" t="str">
        <f>IF(C178="","",SUMIFS('Journal entrées et sorties'!E$25:E$411,'Journal entrées et sorties'!C$25:C$411,C178))</f>
        <v/>
      </c>
      <c r="G178" s="15" t="str">
        <f t="shared" si="3"/>
        <v/>
      </c>
    </row>
    <row r="179" spans="2:7" x14ac:dyDescent="0.25">
      <c r="B179" t="str">
        <f>IF('Base de donnée articles'!B179="","",'Base de donnée articles'!B179)</f>
        <v/>
      </c>
      <c r="C179" s="6" t="str">
        <f>IF('Base de donnée articles'!C179="","",'Base de donnée articles'!C179)</f>
        <v/>
      </c>
      <c r="E179" s="15" t="str">
        <f>IF(B179="","",SUMIFS('Journal entrées et sorties'!D$25:D$311,'Journal entrées et sorties'!C$25:C$311,C179))</f>
        <v/>
      </c>
      <c r="F179" s="15" t="str">
        <f>IF(C179="","",SUMIFS('Journal entrées et sorties'!E$25:E$411,'Journal entrées et sorties'!C$25:C$411,C179))</f>
        <v/>
      </c>
      <c r="G179" s="15" t="str">
        <f t="shared" si="3"/>
        <v/>
      </c>
    </row>
    <row r="180" spans="2:7" x14ac:dyDescent="0.25">
      <c r="B180" t="str">
        <f>IF('Base de donnée articles'!B180="","",'Base de donnée articles'!B180)</f>
        <v/>
      </c>
      <c r="C180" s="6" t="str">
        <f>IF('Base de donnée articles'!C180="","",'Base de donnée articles'!C180)</f>
        <v/>
      </c>
      <c r="E180" s="15" t="str">
        <f>IF(B180="","",SUMIFS('Journal entrées et sorties'!D$25:D$311,'Journal entrées et sorties'!C$25:C$311,C180))</f>
        <v/>
      </c>
      <c r="F180" s="15" t="str">
        <f>IF(C180="","",SUMIFS('Journal entrées et sorties'!E$25:E$411,'Journal entrées et sorties'!C$25:C$411,C180))</f>
        <v/>
      </c>
      <c r="G180" s="15" t="str">
        <f t="shared" si="3"/>
        <v/>
      </c>
    </row>
    <row r="181" spans="2:7" x14ac:dyDescent="0.25">
      <c r="B181" t="str">
        <f>IF('Base de donnée articles'!B181="","",'Base de donnée articles'!B181)</f>
        <v/>
      </c>
      <c r="C181" s="6" t="str">
        <f>IF('Base de donnée articles'!C181="","",'Base de donnée articles'!C181)</f>
        <v/>
      </c>
      <c r="E181" s="15" t="str">
        <f>IF(B181="","",SUMIFS('Journal entrées et sorties'!D$25:D$311,'Journal entrées et sorties'!C$25:C$311,C181))</f>
        <v/>
      </c>
      <c r="F181" s="15" t="str">
        <f>IF(C181="","",SUMIFS('Journal entrées et sorties'!E$25:E$411,'Journal entrées et sorties'!C$25:C$411,C181))</f>
        <v/>
      </c>
      <c r="G181" s="15" t="str">
        <f t="shared" si="3"/>
        <v/>
      </c>
    </row>
    <row r="182" spans="2:7" x14ac:dyDescent="0.25">
      <c r="B182" t="str">
        <f>IF('Base de donnée articles'!B182="","",'Base de donnée articles'!B182)</f>
        <v/>
      </c>
      <c r="C182" s="6" t="str">
        <f>IF('Base de donnée articles'!C182="","",'Base de donnée articles'!C182)</f>
        <v/>
      </c>
      <c r="E182" s="15" t="str">
        <f>IF(B182="","",SUMIFS('Journal entrées et sorties'!D$25:D$311,'Journal entrées et sorties'!C$25:C$311,C182))</f>
        <v/>
      </c>
      <c r="F182" s="15" t="str">
        <f>IF(C182="","",SUMIFS('Journal entrées et sorties'!E$25:E$411,'Journal entrées et sorties'!C$25:C$411,C182))</f>
        <v/>
      </c>
      <c r="G182" s="15" t="str">
        <f t="shared" si="3"/>
        <v/>
      </c>
    </row>
    <row r="183" spans="2:7" x14ac:dyDescent="0.25">
      <c r="B183" t="str">
        <f>IF('Base de donnée articles'!B183="","",'Base de donnée articles'!B183)</f>
        <v/>
      </c>
      <c r="C183" s="6" t="str">
        <f>IF('Base de donnée articles'!C183="","",'Base de donnée articles'!C183)</f>
        <v/>
      </c>
      <c r="E183" s="15" t="str">
        <f>IF(B183="","",SUMIFS('Journal entrées et sorties'!D$25:D$311,'Journal entrées et sorties'!C$25:C$311,C183))</f>
        <v/>
      </c>
      <c r="F183" s="15" t="str">
        <f>IF(C183="","",SUMIFS('Journal entrées et sorties'!E$25:E$411,'Journal entrées et sorties'!C$25:C$411,C183))</f>
        <v/>
      </c>
      <c r="G183" s="15" t="str">
        <f t="shared" si="3"/>
        <v/>
      </c>
    </row>
    <row r="184" spans="2:7" x14ac:dyDescent="0.25">
      <c r="B184" t="str">
        <f>IF('Base de donnée articles'!B184="","",'Base de donnée articles'!B184)</f>
        <v/>
      </c>
      <c r="C184" s="6" t="str">
        <f>IF('Base de donnée articles'!C184="","",'Base de donnée articles'!C184)</f>
        <v/>
      </c>
      <c r="E184" s="15" t="str">
        <f>IF(B184="","",SUMIFS('Journal entrées et sorties'!D$25:D$311,'Journal entrées et sorties'!C$25:C$311,C184))</f>
        <v/>
      </c>
      <c r="F184" s="15" t="str">
        <f>IF(C184="","",SUMIFS('Journal entrées et sorties'!E$25:E$411,'Journal entrées et sorties'!C$25:C$411,C184))</f>
        <v/>
      </c>
      <c r="G184" s="15" t="str">
        <f t="shared" si="3"/>
        <v/>
      </c>
    </row>
    <row r="185" spans="2:7" x14ac:dyDescent="0.25">
      <c r="B185" t="str">
        <f>IF('Base de donnée articles'!B185="","",'Base de donnée articles'!B185)</f>
        <v/>
      </c>
      <c r="C185" s="6" t="str">
        <f>IF('Base de donnée articles'!C185="","",'Base de donnée articles'!C185)</f>
        <v/>
      </c>
      <c r="E185" s="15" t="str">
        <f>IF(B185="","",SUMIFS('Journal entrées et sorties'!D$25:D$311,'Journal entrées et sorties'!C$25:C$311,C185))</f>
        <v/>
      </c>
      <c r="F185" s="15" t="str">
        <f>IF(C185="","",SUMIFS('Journal entrées et sorties'!E$25:E$411,'Journal entrées et sorties'!C$25:C$411,C185))</f>
        <v/>
      </c>
      <c r="G185" s="15" t="str">
        <f t="shared" si="3"/>
        <v/>
      </c>
    </row>
    <row r="186" spans="2:7" x14ac:dyDescent="0.25">
      <c r="B186" t="str">
        <f>IF('Base de donnée articles'!B186="","",'Base de donnée articles'!B186)</f>
        <v/>
      </c>
      <c r="C186" s="6" t="str">
        <f>IF('Base de donnée articles'!C186="","",'Base de donnée articles'!C186)</f>
        <v/>
      </c>
      <c r="E186" s="15" t="str">
        <f>IF(B186="","",SUMIFS('Journal entrées et sorties'!D$25:D$311,'Journal entrées et sorties'!C$25:C$311,C186))</f>
        <v/>
      </c>
      <c r="F186" s="15" t="str">
        <f>IF(C186="","",SUMIFS('Journal entrées et sorties'!E$25:E$411,'Journal entrées et sorties'!C$25:C$411,C186))</f>
        <v/>
      </c>
      <c r="G186" s="15" t="str">
        <f t="shared" si="3"/>
        <v/>
      </c>
    </row>
    <row r="187" spans="2:7" x14ac:dyDescent="0.25">
      <c r="B187" t="str">
        <f>IF('Base de donnée articles'!B187="","",'Base de donnée articles'!B187)</f>
        <v/>
      </c>
      <c r="C187" s="6" t="str">
        <f>IF('Base de donnée articles'!C187="","",'Base de donnée articles'!C187)</f>
        <v/>
      </c>
      <c r="E187" s="15" t="str">
        <f>IF(B187="","",SUMIFS('Journal entrées et sorties'!D$25:D$311,'Journal entrées et sorties'!C$25:C$311,C187))</f>
        <v/>
      </c>
      <c r="F187" s="15" t="str">
        <f>IF(C187="","",SUMIFS('Journal entrées et sorties'!E$25:E$411,'Journal entrées et sorties'!C$25:C$411,C187))</f>
        <v/>
      </c>
      <c r="G187" s="15" t="str">
        <f t="shared" si="3"/>
        <v/>
      </c>
    </row>
    <row r="188" spans="2:7" x14ac:dyDescent="0.25">
      <c r="B188" t="str">
        <f>IF('Base de donnée articles'!B188="","",'Base de donnée articles'!B188)</f>
        <v/>
      </c>
      <c r="C188" s="6" t="str">
        <f>IF('Base de donnée articles'!C188="","",'Base de donnée articles'!C188)</f>
        <v/>
      </c>
      <c r="E188" s="15" t="str">
        <f>IF(B188="","",SUMIFS('Journal entrées et sorties'!D$25:D$311,'Journal entrées et sorties'!C$25:C$311,C188))</f>
        <v/>
      </c>
      <c r="F188" s="15" t="str">
        <f>IF(C188="","",SUMIFS('Journal entrées et sorties'!E$25:E$411,'Journal entrées et sorties'!C$25:C$411,C188))</f>
        <v/>
      </c>
      <c r="G188" s="15" t="str">
        <f t="shared" si="3"/>
        <v/>
      </c>
    </row>
    <row r="189" spans="2:7" x14ac:dyDescent="0.25">
      <c r="B189" t="str">
        <f>IF('Base de donnée articles'!B189="","",'Base de donnée articles'!B189)</f>
        <v/>
      </c>
      <c r="C189" s="6" t="str">
        <f>IF('Base de donnée articles'!C189="","",'Base de donnée articles'!C189)</f>
        <v/>
      </c>
      <c r="E189" s="15" t="str">
        <f>IF(B189="","",SUMIFS('Journal entrées et sorties'!D$25:D$311,'Journal entrées et sorties'!C$25:C$311,C189))</f>
        <v/>
      </c>
      <c r="F189" s="15" t="str">
        <f>IF(C189="","",SUMIFS('Journal entrées et sorties'!E$25:E$411,'Journal entrées et sorties'!C$25:C$411,C189))</f>
        <v/>
      </c>
      <c r="G189" s="15" t="str">
        <f t="shared" si="3"/>
        <v/>
      </c>
    </row>
    <row r="190" spans="2:7" x14ac:dyDescent="0.25">
      <c r="B190" t="str">
        <f>IF('Base de donnée articles'!B190="","",'Base de donnée articles'!B190)</f>
        <v/>
      </c>
      <c r="C190" s="6" t="str">
        <f>IF('Base de donnée articles'!C190="","",'Base de donnée articles'!C190)</f>
        <v/>
      </c>
      <c r="E190" s="15" t="str">
        <f>IF(B190="","",SUMIFS('Journal entrées et sorties'!D$25:D$311,'Journal entrées et sorties'!C$25:C$311,C190))</f>
        <v/>
      </c>
      <c r="F190" s="15" t="str">
        <f>IF(C190="","",SUMIFS('Journal entrées et sorties'!E$25:E$411,'Journal entrées et sorties'!C$25:C$411,C190))</f>
        <v/>
      </c>
      <c r="G190" s="15" t="str">
        <f t="shared" si="3"/>
        <v/>
      </c>
    </row>
    <row r="191" spans="2:7" x14ac:dyDescent="0.25">
      <c r="B191" t="str">
        <f>IF('Base de donnée articles'!B191="","",'Base de donnée articles'!B191)</f>
        <v/>
      </c>
      <c r="C191" s="6" t="str">
        <f>IF('Base de donnée articles'!C191="","",'Base de donnée articles'!C191)</f>
        <v/>
      </c>
      <c r="E191" s="15" t="str">
        <f>IF(B191="","",SUMIFS('Journal entrées et sorties'!D$25:D$311,'Journal entrées et sorties'!C$25:C$311,C191))</f>
        <v/>
      </c>
      <c r="F191" s="15" t="str">
        <f>IF(C191="","",SUMIFS('Journal entrées et sorties'!E$25:E$411,'Journal entrées et sorties'!C$25:C$411,C191))</f>
        <v/>
      </c>
      <c r="G191" s="15" t="str">
        <f t="shared" si="3"/>
        <v/>
      </c>
    </row>
    <row r="192" spans="2:7" x14ac:dyDescent="0.25">
      <c r="B192" t="str">
        <f>IF('Base de donnée articles'!B192="","",'Base de donnée articles'!B192)</f>
        <v/>
      </c>
      <c r="C192" s="6" t="str">
        <f>IF('Base de donnée articles'!C192="","",'Base de donnée articles'!C192)</f>
        <v/>
      </c>
      <c r="E192" s="15" t="str">
        <f>IF(B192="","",SUMIFS('Journal entrées et sorties'!D$25:D$311,'Journal entrées et sorties'!C$25:C$311,C192))</f>
        <v/>
      </c>
      <c r="F192" s="15" t="str">
        <f>IF(C192="","",SUMIFS('Journal entrées et sorties'!E$25:E$411,'Journal entrées et sorties'!C$25:C$411,C192))</f>
        <v/>
      </c>
      <c r="G192" s="15" t="str">
        <f t="shared" si="3"/>
        <v/>
      </c>
    </row>
    <row r="193" spans="2:7" x14ac:dyDescent="0.25">
      <c r="B193" t="str">
        <f>IF('Base de donnée articles'!B193="","",'Base de donnée articles'!B193)</f>
        <v/>
      </c>
      <c r="C193" s="6" t="str">
        <f>IF('Base de donnée articles'!C193="","",'Base de donnée articles'!C193)</f>
        <v/>
      </c>
      <c r="E193" s="15" t="str">
        <f>IF(B193="","",SUMIFS('Journal entrées et sorties'!D$25:D$311,'Journal entrées et sorties'!C$25:C$311,C193))</f>
        <v/>
      </c>
      <c r="F193" s="15" t="str">
        <f>IF(C193="","",SUMIFS('Journal entrées et sorties'!E$25:E$411,'Journal entrées et sorties'!C$25:C$411,C193))</f>
        <v/>
      </c>
      <c r="G193" s="15" t="str">
        <f t="shared" si="3"/>
        <v/>
      </c>
    </row>
    <row r="194" spans="2:7" x14ac:dyDescent="0.25">
      <c r="B194" t="str">
        <f>IF('Base de donnée articles'!B194="","",'Base de donnée articles'!B194)</f>
        <v/>
      </c>
      <c r="C194" s="6" t="str">
        <f>IF('Base de donnée articles'!C194="","",'Base de donnée articles'!C194)</f>
        <v/>
      </c>
      <c r="E194" s="15" t="str">
        <f>IF(B194="","",SUMIFS('Journal entrées et sorties'!D$25:D$311,'Journal entrées et sorties'!C$25:C$311,C194))</f>
        <v/>
      </c>
      <c r="F194" s="15" t="str">
        <f>IF(C194="","",SUMIFS('Journal entrées et sorties'!E$25:E$411,'Journal entrées et sorties'!C$25:C$411,C194))</f>
        <v/>
      </c>
      <c r="G194" s="15" t="str">
        <f t="shared" si="3"/>
        <v/>
      </c>
    </row>
    <row r="195" spans="2:7" x14ac:dyDescent="0.25">
      <c r="B195" t="str">
        <f>IF('Base de donnée articles'!B195="","",'Base de donnée articles'!B195)</f>
        <v/>
      </c>
      <c r="C195" s="6" t="str">
        <f>IF('Base de donnée articles'!C195="","",'Base de donnée articles'!C195)</f>
        <v/>
      </c>
      <c r="E195" s="15" t="str">
        <f>IF(B195="","",SUMIFS('Journal entrées et sorties'!D$25:D$311,'Journal entrées et sorties'!C$25:C$311,C195))</f>
        <v/>
      </c>
      <c r="F195" s="15" t="str">
        <f>IF(C195="","",SUMIFS('Journal entrées et sorties'!E$25:E$411,'Journal entrées et sorties'!C$25:C$411,C195))</f>
        <v/>
      </c>
      <c r="G195" s="15" t="str">
        <f t="shared" si="3"/>
        <v/>
      </c>
    </row>
    <row r="196" spans="2:7" x14ac:dyDescent="0.25">
      <c r="B196" t="str">
        <f>IF('Base de donnée articles'!B196="","",'Base de donnée articles'!B196)</f>
        <v/>
      </c>
      <c r="C196" s="6" t="str">
        <f>IF('Base de donnée articles'!C196="","",'Base de donnée articles'!C196)</f>
        <v/>
      </c>
      <c r="E196" s="15" t="str">
        <f>IF(B196="","",SUMIFS('Journal entrées et sorties'!D$25:D$311,'Journal entrées et sorties'!C$25:C$311,C196))</f>
        <v/>
      </c>
      <c r="F196" s="15" t="str">
        <f>IF(C196="","",SUMIFS('Journal entrées et sorties'!E$25:E$411,'Journal entrées et sorties'!C$25:C$411,C196))</f>
        <v/>
      </c>
      <c r="G196" s="15" t="str">
        <f t="shared" si="3"/>
        <v/>
      </c>
    </row>
    <row r="197" spans="2:7" x14ac:dyDescent="0.25">
      <c r="B197" t="str">
        <f>IF('Base de donnée articles'!B197="","",'Base de donnée articles'!B197)</f>
        <v/>
      </c>
      <c r="C197" s="6" t="str">
        <f>IF('Base de donnée articles'!C197="","",'Base de donnée articles'!C197)</f>
        <v/>
      </c>
      <c r="E197" s="15" t="str">
        <f>IF(B197="","",SUMIFS('Journal entrées et sorties'!D$25:D$311,'Journal entrées et sorties'!C$25:C$311,C197))</f>
        <v/>
      </c>
      <c r="F197" s="15" t="str">
        <f>IF(C197="","",SUMIFS('Journal entrées et sorties'!E$25:E$411,'Journal entrées et sorties'!C$25:C$411,C197))</f>
        <v/>
      </c>
      <c r="G197" s="15" t="str">
        <f t="shared" si="3"/>
        <v/>
      </c>
    </row>
    <row r="198" spans="2:7" x14ac:dyDescent="0.25">
      <c r="B198" t="str">
        <f>IF('Base de donnée articles'!B198="","",'Base de donnée articles'!B198)</f>
        <v/>
      </c>
      <c r="C198" s="6" t="str">
        <f>IF('Base de donnée articles'!C198="","",'Base de donnée articles'!C198)</f>
        <v/>
      </c>
      <c r="E198" s="15" t="str">
        <f>IF(B198="","",SUMIFS('Journal entrées et sorties'!D$25:D$311,'Journal entrées et sorties'!C$25:C$311,C198))</f>
        <v/>
      </c>
      <c r="F198" s="15" t="str">
        <f>IF(C198="","",SUMIFS('Journal entrées et sorties'!E$25:E$411,'Journal entrées et sorties'!C$25:C$411,C198))</f>
        <v/>
      </c>
      <c r="G198" s="15" t="str">
        <f t="shared" si="3"/>
        <v/>
      </c>
    </row>
    <row r="199" spans="2:7" x14ac:dyDescent="0.25">
      <c r="C199" s="6" t="str">
        <f>IF('Base de donnée articles'!C199="","",'Base de donnée articles'!C199)</f>
        <v/>
      </c>
      <c r="E199" s="15" t="str">
        <f>IF(B199="","",SUMIFS('Journal entrées et sorties'!D$25:D$311,'Journal entrées et sorties'!C$25:C$311,C199))</f>
        <v/>
      </c>
      <c r="F199" s="15" t="str">
        <f>IF(C199="","",SUMIFS('Journal entrées et sorties'!E$25:E$411,'Journal entrées et sorties'!C$25:C$411,C199))</f>
        <v/>
      </c>
      <c r="G199" s="15" t="str">
        <f t="shared" si="3"/>
        <v/>
      </c>
    </row>
    <row r="200" spans="2:7" x14ac:dyDescent="0.25">
      <c r="C200" s="6" t="str">
        <f>IF('Base de donnée articles'!C200="","",'Base de donnée articles'!C200)</f>
        <v/>
      </c>
      <c r="E200" s="15" t="str">
        <f>IF(B200="","",SUMIFS('Journal entrées et sorties'!D$25:D$311,'Journal entrées et sorties'!C$25:C$311,C200))</f>
        <v/>
      </c>
      <c r="F200" s="15" t="str">
        <f>IF(C200="","",SUMIFS('Journal entrées et sorties'!E$25:E$411,'Journal entrées et sorties'!C$25:C$411,C200))</f>
        <v/>
      </c>
      <c r="G200" s="15" t="str">
        <f t="shared" si="3"/>
        <v/>
      </c>
    </row>
    <row r="201" spans="2:7" x14ac:dyDescent="0.25">
      <c r="C201" s="6" t="str">
        <f>IF('Base de donnée articles'!C201="","",'Base de donnée articles'!C201)</f>
        <v/>
      </c>
      <c r="E201" s="15" t="str">
        <f>IF(B201="","",SUMIFS('Journal entrées et sorties'!D$25:D$311,'Journal entrées et sorties'!C$25:C$311,C201))</f>
        <v/>
      </c>
      <c r="F201" s="15" t="str">
        <f>IF(C201="","",SUMIFS('Journal entrées et sorties'!E$25:E$411,'Journal entrées et sorties'!C$25:C$411,C201))</f>
        <v/>
      </c>
      <c r="G201" s="15" t="str">
        <f t="shared" si="3"/>
        <v/>
      </c>
    </row>
    <row r="202" spans="2:7" x14ac:dyDescent="0.25">
      <c r="C202" s="6" t="str">
        <f>IF('Base de donnée articles'!C202="","",'Base de donnée articles'!C202)</f>
        <v/>
      </c>
      <c r="E202" s="15" t="str">
        <f>IF(B202="","",SUMIFS('Journal entrées et sorties'!D$25:D$311,'Journal entrées et sorties'!C$25:C$311,C202))</f>
        <v/>
      </c>
      <c r="F202" s="15" t="str">
        <f>IF(C202="","",SUMIFS('Journal entrées et sorties'!E$25:E$411,'Journal entrées et sorties'!C$25:C$411,C202))</f>
        <v/>
      </c>
      <c r="G202" s="15" t="str">
        <f t="shared" si="3"/>
        <v/>
      </c>
    </row>
    <row r="203" spans="2:7" x14ac:dyDescent="0.25">
      <c r="C203" s="6" t="str">
        <f>IF('Base de donnée articles'!C203="","",'Base de donnée articles'!C203)</f>
        <v/>
      </c>
      <c r="E203" s="15" t="str">
        <f>IF(B203="","",SUMIFS('Journal entrées et sorties'!D$25:D$311,'Journal entrées et sorties'!C$25:C$311,C203))</f>
        <v/>
      </c>
      <c r="F203" s="15" t="str">
        <f>IF(C203="","",SUMIFS('Journal entrées et sorties'!E$25:E$411,'Journal entrées et sorties'!C$25:C$411,C203))</f>
        <v/>
      </c>
      <c r="G203" s="15" t="str">
        <f t="shared" si="3"/>
        <v/>
      </c>
    </row>
    <row r="204" spans="2:7" x14ac:dyDescent="0.25">
      <c r="C204" s="6" t="str">
        <f>IF('Base de donnée articles'!C204="","",'Base de donnée articles'!C204)</f>
        <v/>
      </c>
      <c r="E204" s="15" t="str">
        <f>IF(B204="","",SUMIFS('Journal entrées et sorties'!D$25:D$311,'Journal entrées et sorties'!C$25:C$311,C204))</f>
        <v/>
      </c>
      <c r="F204" s="15" t="str">
        <f>IF(C204="","",SUMIFS('Journal entrées et sorties'!E$25:E$411,'Journal entrées et sorties'!C$25:C$411,C204))</f>
        <v/>
      </c>
      <c r="G204" s="15" t="str">
        <f t="shared" si="3"/>
        <v/>
      </c>
    </row>
    <row r="205" spans="2:7" x14ac:dyDescent="0.25">
      <c r="C205" s="6" t="str">
        <f>IF('Base de donnée articles'!C205="","",'Base de donnée articles'!C205)</f>
        <v/>
      </c>
      <c r="E205" s="15" t="str">
        <f>IF(B205="","",SUMIFS('Journal entrées et sorties'!D$25:D$311,'Journal entrées et sorties'!C$25:C$311,C205))</f>
        <v/>
      </c>
      <c r="F205" s="15" t="str">
        <f>IF(C205="","",SUMIFS('Journal entrées et sorties'!E$25:E$411,'Journal entrées et sorties'!C$25:C$411,C205))</f>
        <v/>
      </c>
      <c r="G205" s="15" t="str">
        <f t="shared" si="3"/>
        <v/>
      </c>
    </row>
    <row r="206" spans="2:7" x14ac:dyDescent="0.25">
      <c r="C206" s="6" t="str">
        <f>IF('Base de donnée articles'!C206="","",'Base de donnée articles'!C206)</f>
        <v/>
      </c>
      <c r="E206" s="15" t="str">
        <f>IF(B206="","",SUMIFS('Journal entrées et sorties'!D$25:D$311,'Journal entrées et sorties'!C$25:C$311,C206))</f>
        <v/>
      </c>
      <c r="F206" s="15" t="str">
        <f>IF(C206="","",SUMIFS('Journal entrées et sorties'!E$25:E$411,'Journal entrées et sorties'!C$25:C$411,C206))</f>
        <v/>
      </c>
      <c r="G206" s="15" t="str">
        <f t="shared" si="3"/>
        <v/>
      </c>
    </row>
    <row r="207" spans="2:7" x14ac:dyDescent="0.25">
      <c r="C207" s="6" t="str">
        <f>IF('Base de donnée articles'!C207="","",'Base de donnée articles'!C207)</f>
        <v/>
      </c>
      <c r="E207" s="15" t="str">
        <f>IF(B207="","",SUMIFS('Journal entrées et sorties'!D$25:D$311,'Journal entrées et sorties'!C$25:C$311,C207))</f>
        <v/>
      </c>
      <c r="F207" s="15" t="str">
        <f>IF(C207="","",SUMIFS('Journal entrées et sorties'!E$25:E$411,'Journal entrées et sorties'!C$25:C$411,C207))</f>
        <v/>
      </c>
      <c r="G207" s="15" t="str">
        <f t="shared" si="3"/>
        <v/>
      </c>
    </row>
    <row r="208" spans="2:7" x14ac:dyDescent="0.25">
      <c r="C208" s="6" t="str">
        <f>IF('Base de donnée articles'!C208="","",'Base de donnée articles'!C208)</f>
        <v/>
      </c>
      <c r="E208" s="15" t="str">
        <f>IF(B208="","",SUMIFS('Journal entrées et sorties'!D$25:D$311,'Journal entrées et sorties'!C$25:C$311,C208))</f>
        <v/>
      </c>
      <c r="F208" s="15" t="str">
        <f>IF(C208="","",SUMIFS('Journal entrées et sorties'!E$25:E$411,'Journal entrées et sorties'!C$25:C$411,C208))</f>
        <v/>
      </c>
      <c r="G208" s="15" t="str">
        <f t="shared" ref="G208:G271" si="4">IF(C208="","",D208+E208-F208)</f>
        <v/>
      </c>
    </row>
    <row r="209" spans="3:7" x14ac:dyDescent="0.25">
      <c r="C209" s="6" t="str">
        <f>IF('Base de donnée articles'!C209="","",'Base de donnée articles'!C209)</f>
        <v/>
      </c>
      <c r="E209" s="15" t="str">
        <f>IF(B209="","",SUMIFS('Journal entrées et sorties'!D$25:D$311,'Journal entrées et sorties'!C$25:C$311,C209))</f>
        <v/>
      </c>
      <c r="F209" s="15" t="str">
        <f>IF(C209="","",SUMIFS('Journal entrées et sorties'!E$25:E$411,'Journal entrées et sorties'!C$25:C$411,C209))</f>
        <v/>
      </c>
      <c r="G209" s="15" t="str">
        <f t="shared" si="4"/>
        <v/>
      </c>
    </row>
    <row r="210" spans="3:7" x14ac:dyDescent="0.25">
      <c r="C210" s="6" t="str">
        <f>IF('Base de donnée articles'!C210="","",'Base de donnée articles'!C210)</f>
        <v/>
      </c>
      <c r="E210" s="15" t="str">
        <f>IF(B210="","",SUMIFS('Journal entrées et sorties'!D$25:D$311,'Journal entrées et sorties'!C$25:C$311,C210))</f>
        <v/>
      </c>
      <c r="F210" s="15" t="str">
        <f>IF(C210="","",SUMIFS('Journal entrées et sorties'!E$25:E$411,'Journal entrées et sorties'!C$25:C$411,C210))</f>
        <v/>
      </c>
      <c r="G210" s="15" t="str">
        <f t="shared" si="4"/>
        <v/>
      </c>
    </row>
    <row r="211" spans="3:7" x14ac:dyDescent="0.25">
      <c r="C211" s="6" t="str">
        <f>IF('Base de donnée articles'!C211="","",'Base de donnée articles'!C211)</f>
        <v/>
      </c>
      <c r="E211" s="15" t="str">
        <f>IF(B211="","",SUMIFS('Journal entrées et sorties'!D$25:D$311,'Journal entrées et sorties'!C$25:C$311,C211))</f>
        <v/>
      </c>
      <c r="F211" s="15" t="str">
        <f>IF(C211="","",SUMIFS('Journal entrées et sorties'!E$25:E$411,'Journal entrées et sorties'!C$25:C$411,C211))</f>
        <v/>
      </c>
      <c r="G211" s="15" t="str">
        <f t="shared" si="4"/>
        <v/>
      </c>
    </row>
    <row r="212" spans="3:7" x14ac:dyDescent="0.25">
      <c r="C212" s="6" t="str">
        <f>IF('Base de donnée articles'!C212="","",'Base de donnée articles'!C212)</f>
        <v/>
      </c>
      <c r="E212" s="15" t="str">
        <f>IF(B212="","",SUMIFS('Journal entrées et sorties'!D$25:D$311,'Journal entrées et sorties'!C$25:C$311,C212))</f>
        <v/>
      </c>
      <c r="F212" s="15" t="str">
        <f>IF(C212="","",SUMIFS('Journal entrées et sorties'!E$25:E$411,'Journal entrées et sorties'!C$25:C$411,C212))</f>
        <v/>
      </c>
      <c r="G212" s="15" t="str">
        <f t="shared" si="4"/>
        <v/>
      </c>
    </row>
    <row r="213" spans="3:7" x14ac:dyDescent="0.25">
      <c r="C213" s="6" t="str">
        <f>IF('Base de donnée articles'!C213="","",'Base de donnée articles'!C213)</f>
        <v/>
      </c>
      <c r="E213" s="15" t="str">
        <f>IF(B213="","",SUMIFS('Journal entrées et sorties'!D$25:D$311,'Journal entrées et sorties'!C$25:C$311,C213))</f>
        <v/>
      </c>
      <c r="F213" s="15" t="str">
        <f>IF(C213="","",SUMIFS('Journal entrées et sorties'!E$25:E$411,'Journal entrées et sorties'!C$25:C$411,C213))</f>
        <v/>
      </c>
      <c r="G213" s="15" t="str">
        <f t="shared" si="4"/>
        <v/>
      </c>
    </row>
    <row r="214" spans="3:7" x14ac:dyDescent="0.25">
      <c r="C214" s="6" t="str">
        <f>IF('Base de donnée articles'!C214="","",'Base de donnée articles'!C214)</f>
        <v/>
      </c>
      <c r="E214" s="15" t="str">
        <f>IF(B214="","",SUMIFS('Journal entrées et sorties'!D$25:D$311,'Journal entrées et sorties'!C$25:C$311,C214))</f>
        <v/>
      </c>
      <c r="F214" s="15" t="str">
        <f>IF(C214="","",SUMIFS('Journal entrées et sorties'!E$25:E$411,'Journal entrées et sorties'!C$25:C$411,C214))</f>
        <v/>
      </c>
      <c r="G214" s="15" t="str">
        <f t="shared" si="4"/>
        <v/>
      </c>
    </row>
    <row r="215" spans="3:7" x14ac:dyDescent="0.25">
      <c r="C215" s="6" t="str">
        <f>IF('Base de donnée articles'!C215="","",'Base de donnée articles'!C215)</f>
        <v/>
      </c>
      <c r="E215" s="15" t="str">
        <f>IF(B215="","",SUMIFS('Journal entrées et sorties'!D$25:D$311,'Journal entrées et sorties'!C$25:C$311,C215))</f>
        <v/>
      </c>
      <c r="F215" s="15" t="str">
        <f>IF(C215="","",SUMIFS('Journal entrées et sorties'!E$25:E$411,'Journal entrées et sorties'!C$25:C$411,C215))</f>
        <v/>
      </c>
      <c r="G215" s="15" t="str">
        <f t="shared" si="4"/>
        <v/>
      </c>
    </row>
    <row r="216" spans="3:7" x14ac:dyDescent="0.25">
      <c r="C216" s="6" t="str">
        <f>IF('Base de donnée articles'!C216="","",'Base de donnée articles'!C216)</f>
        <v/>
      </c>
      <c r="E216" s="15" t="str">
        <f>IF(B216="","",SUMIFS('Journal entrées et sorties'!D$25:D$311,'Journal entrées et sorties'!C$25:C$311,C216))</f>
        <v/>
      </c>
      <c r="F216" s="15" t="str">
        <f>IF(C216="","",SUMIFS('Journal entrées et sorties'!E$25:E$411,'Journal entrées et sorties'!C$25:C$411,C216))</f>
        <v/>
      </c>
      <c r="G216" s="15" t="str">
        <f t="shared" si="4"/>
        <v/>
      </c>
    </row>
    <row r="217" spans="3:7" x14ac:dyDescent="0.25">
      <c r="C217" s="6" t="str">
        <f>IF('Base de donnée articles'!C217="","",'Base de donnée articles'!C217)</f>
        <v/>
      </c>
      <c r="E217" s="15" t="str">
        <f>IF(B217="","",SUMIFS('Journal entrées et sorties'!D$25:D$311,'Journal entrées et sorties'!C$25:C$311,C217))</f>
        <v/>
      </c>
      <c r="F217" s="15" t="str">
        <f>IF(C217="","",SUMIFS('Journal entrées et sorties'!E$25:E$411,'Journal entrées et sorties'!C$25:C$411,C217))</f>
        <v/>
      </c>
      <c r="G217" s="15" t="str">
        <f t="shared" si="4"/>
        <v/>
      </c>
    </row>
    <row r="218" spans="3:7" x14ac:dyDescent="0.25">
      <c r="C218" s="6" t="str">
        <f>IF('Base de donnée articles'!C218="","",'Base de donnée articles'!C218)</f>
        <v/>
      </c>
      <c r="E218" s="15" t="str">
        <f>IF(B218="","",SUMIFS('Journal entrées et sorties'!D$25:D$311,'Journal entrées et sorties'!C$25:C$311,C218))</f>
        <v/>
      </c>
      <c r="F218" s="15" t="str">
        <f>IF(C218="","",SUMIFS('Journal entrées et sorties'!E$25:E$411,'Journal entrées et sorties'!C$25:C$411,C218))</f>
        <v/>
      </c>
      <c r="G218" s="15" t="str">
        <f t="shared" si="4"/>
        <v/>
      </c>
    </row>
    <row r="219" spans="3:7" x14ac:dyDescent="0.25">
      <c r="C219" s="6" t="str">
        <f>IF('Base de donnée articles'!C219="","",'Base de donnée articles'!C219)</f>
        <v/>
      </c>
      <c r="E219" s="15" t="str">
        <f>IF(B219="","",SUMIFS('Journal entrées et sorties'!D$25:D$311,'Journal entrées et sorties'!C$25:C$311,C219))</f>
        <v/>
      </c>
      <c r="F219" s="15" t="str">
        <f>IF(C219="","",SUMIFS('Journal entrées et sorties'!E$25:E$411,'Journal entrées et sorties'!C$25:C$411,C219))</f>
        <v/>
      </c>
      <c r="G219" s="15" t="str">
        <f t="shared" si="4"/>
        <v/>
      </c>
    </row>
    <row r="220" spans="3:7" x14ac:dyDescent="0.25">
      <c r="C220" s="6" t="str">
        <f>IF('Base de donnée articles'!C220="","",'Base de donnée articles'!C220)</f>
        <v/>
      </c>
      <c r="E220" s="15" t="str">
        <f>IF(B220="","",SUMIFS('Journal entrées et sorties'!D$25:D$311,'Journal entrées et sorties'!C$25:C$311,C220))</f>
        <v/>
      </c>
      <c r="F220" s="15" t="str">
        <f>IF(C220="","",SUMIFS('Journal entrées et sorties'!E$25:E$411,'Journal entrées et sorties'!C$25:C$411,C220))</f>
        <v/>
      </c>
      <c r="G220" s="15" t="str">
        <f t="shared" si="4"/>
        <v/>
      </c>
    </row>
    <row r="221" spans="3:7" x14ac:dyDescent="0.25">
      <c r="C221" s="6" t="str">
        <f>IF('Base de donnée articles'!C221="","",'Base de donnée articles'!C221)</f>
        <v/>
      </c>
      <c r="E221" s="15" t="str">
        <f>IF(B221="","",SUMIFS('Journal entrées et sorties'!D$25:D$311,'Journal entrées et sorties'!C$25:C$311,C221))</f>
        <v/>
      </c>
      <c r="F221" s="15" t="str">
        <f>IF(C221="","",SUMIFS('Journal entrées et sorties'!E$25:E$411,'Journal entrées et sorties'!C$25:C$411,C221))</f>
        <v/>
      </c>
      <c r="G221" s="15" t="str">
        <f t="shared" si="4"/>
        <v/>
      </c>
    </row>
    <row r="222" spans="3:7" x14ac:dyDescent="0.25">
      <c r="C222" s="6" t="str">
        <f>IF('Base de donnée articles'!C222="","",'Base de donnée articles'!C222)</f>
        <v/>
      </c>
      <c r="E222" s="15" t="str">
        <f>IF(B222="","",SUMIFS('Journal entrées et sorties'!D$25:D$311,'Journal entrées et sorties'!C$25:C$311,C222))</f>
        <v/>
      </c>
      <c r="F222" s="15" t="str">
        <f>IF(C222="","",SUMIFS('Journal entrées et sorties'!E$25:E$411,'Journal entrées et sorties'!C$25:C$411,C222))</f>
        <v/>
      </c>
      <c r="G222" s="15" t="str">
        <f t="shared" si="4"/>
        <v/>
      </c>
    </row>
    <row r="223" spans="3:7" x14ac:dyDescent="0.25">
      <c r="C223" s="6" t="str">
        <f>IF('Base de donnée articles'!C223="","",'Base de donnée articles'!C223)</f>
        <v/>
      </c>
      <c r="E223" s="15" t="str">
        <f>IF(B223="","",SUMIFS('Journal entrées et sorties'!D$25:D$311,'Journal entrées et sorties'!C$25:C$311,C223))</f>
        <v/>
      </c>
      <c r="F223" s="15" t="str">
        <f>IF(C223="","",SUMIFS('Journal entrées et sorties'!E$25:E$411,'Journal entrées et sorties'!C$25:C$411,C223))</f>
        <v/>
      </c>
      <c r="G223" s="15" t="str">
        <f t="shared" si="4"/>
        <v/>
      </c>
    </row>
    <row r="224" spans="3:7" x14ac:dyDescent="0.25">
      <c r="C224" s="6" t="str">
        <f>IF('Base de donnée articles'!C224="","",'Base de donnée articles'!C224)</f>
        <v/>
      </c>
      <c r="E224" s="15" t="str">
        <f>IF(B224="","",SUMIFS('Journal entrées et sorties'!D$25:D$311,'Journal entrées et sorties'!C$25:C$311,C224))</f>
        <v/>
      </c>
      <c r="F224" s="15" t="str">
        <f>IF(C224="","",SUMIFS('Journal entrées et sorties'!E$25:E$411,'Journal entrées et sorties'!C$25:C$411,C224))</f>
        <v/>
      </c>
      <c r="G224" s="15" t="str">
        <f t="shared" si="4"/>
        <v/>
      </c>
    </row>
    <row r="225" spans="3:7" x14ac:dyDescent="0.25">
      <c r="C225" s="6" t="str">
        <f>IF('Base de donnée articles'!C225="","",'Base de donnée articles'!C225)</f>
        <v/>
      </c>
      <c r="E225" s="15" t="str">
        <f>IF(B225="","",SUMIFS('Journal entrées et sorties'!D$25:D$311,'Journal entrées et sorties'!C$25:C$311,C225))</f>
        <v/>
      </c>
      <c r="F225" s="15" t="str">
        <f>IF(C225="","",SUMIFS('Journal entrées et sorties'!E$25:E$411,'Journal entrées et sorties'!C$25:C$411,C225))</f>
        <v/>
      </c>
      <c r="G225" s="15" t="str">
        <f t="shared" si="4"/>
        <v/>
      </c>
    </row>
    <row r="226" spans="3:7" x14ac:dyDescent="0.25">
      <c r="C226" s="6" t="str">
        <f>IF('Base de donnée articles'!C226="","",'Base de donnée articles'!C226)</f>
        <v/>
      </c>
      <c r="E226" s="15" t="str">
        <f>IF(B226="","",SUMIFS('Journal entrées et sorties'!D$25:D$311,'Journal entrées et sorties'!C$25:C$311,C226))</f>
        <v/>
      </c>
      <c r="F226" s="15" t="str">
        <f>IF(C226="","",SUMIFS('Journal entrées et sorties'!E$25:E$411,'Journal entrées et sorties'!C$25:C$411,C226))</f>
        <v/>
      </c>
      <c r="G226" s="15" t="str">
        <f t="shared" si="4"/>
        <v/>
      </c>
    </row>
    <row r="227" spans="3:7" x14ac:dyDescent="0.25">
      <c r="C227" s="6" t="str">
        <f>IF('Base de donnée articles'!C227="","",'Base de donnée articles'!C227)</f>
        <v/>
      </c>
      <c r="E227" s="15" t="str">
        <f>IF(B227="","",SUMIFS('Journal entrées et sorties'!D$25:D$311,'Journal entrées et sorties'!C$25:C$311,C227))</f>
        <v/>
      </c>
      <c r="F227" s="15" t="str">
        <f>IF(C227="","",SUMIFS('Journal entrées et sorties'!E$25:E$411,'Journal entrées et sorties'!C$25:C$411,C227))</f>
        <v/>
      </c>
      <c r="G227" s="15" t="str">
        <f t="shared" si="4"/>
        <v/>
      </c>
    </row>
    <row r="228" spans="3:7" x14ac:dyDescent="0.25">
      <c r="C228" s="6" t="str">
        <f>IF('Base de donnée articles'!C228="","",'Base de donnée articles'!C228)</f>
        <v/>
      </c>
      <c r="E228" s="15" t="str">
        <f>IF(B228="","",SUMIFS('Journal entrées et sorties'!D$25:D$311,'Journal entrées et sorties'!C$25:C$311,C228))</f>
        <v/>
      </c>
      <c r="F228" s="15" t="str">
        <f>IF(C228="","",SUMIFS('Journal entrées et sorties'!E$25:E$411,'Journal entrées et sorties'!C$25:C$411,C228))</f>
        <v/>
      </c>
      <c r="G228" s="15" t="str">
        <f t="shared" si="4"/>
        <v/>
      </c>
    </row>
    <row r="229" spans="3:7" x14ac:dyDescent="0.25">
      <c r="C229" s="6" t="str">
        <f>IF('Base de donnée articles'!C229="","",'Base de donnée articles'!C229)</f>
        <v/>
      </c>
      <c r="E229" s="15" t="str">
        <f>IF(B229="","",SUMIFS('Journal entrées et sorties'!D$25:D$311,'Journal entrées et sorties'!C$25:C$311,C229))</f>
        <v/>
      </c>
      <c r="F229" s="15" t="str">
        <f>IF(C229="","",SUMIFS('Journal entrées et sorties'!E$25:E$411,'Journal entrées et sorties'!C$25:C$411,C229))</f>
        <v/>
      </c>
      <c r="G229" s="15" t="str">
        <f t="shared" si="4"/>
        <v/>
      </c>
    </row>
    <row r="230" spans="3:7" x14ac:dyDescent="0.25">
      <c r="C230" s="6" t="str">
        <f>IF('Base de donnée articles'!C230="","",'Base de donnée articles'!C230)</f>
        <v/>
      </c>
      <c r="E230" s="15" t="str">
        <f>IF(B230="","",SUMIFS('Journal entrées et sorties'!D$25:D$311,'Journal entrées et sorties'!C$25:C$311,C230))</f>
        <v/>
      </c>
      <c r="F230" s="15" t="str">
        <f>IF(C230="","",SUMIFS('Journal entrées et sorties'!E$25:E$411,'Journal entrées et sorties'!C$25:C$411,C230))</f>
        <v/>
      </c>
      <c r="G230" s="15" t="str">
        <f t="shared" si="4"/>
        <v/>
      </c>
    </row>
    <row r="231" spans="3:7" x14ac:dyDescent="0.25">
      <c r="C231" s="6" t="str">
        <f>IF('Base de donnée articles'!C231="","",'Base de donnée articles'!C231)</f>
        <v/>
      </c>
      <c r="E231" s="15" t="str">
        <f>IF(B231="","",SUMIFS('Journal entrées et sorties'!D$25:D$311,'Journal entrées et sorties'!C$25:C$311,C231))</f>
        <v/>
      </c>
      <c r="F231" s="15" t="str">
        <f>IF(C231="","",SUMIFS('Journal entrées et sorties'!E$25:E$411,'Journal entrées et sorties'!C$25:C$411,C231))</f>
        <v/>
      </c>
      <c r="G231" s="15" t="str">
        <f t="shared" si="4"/>
        <v/>
      </c>
    </row>
    <row r="232" spans="3:7" x14ac:dyDescent="0.25">
      <c r="C232" s="6" t="str">
        <f>IF('Base de donnée articles'!C232="","",'Base de donnée articles'!C232)</f>
        <v/>
      </c>
      <c r="E232" s="15" t="str">
        <f>IF(B232="","",SUMIFS('Journal entrées et sorties'!D$25:D$311,'Journal entrées et sorties'!C$25:C$311,C232))</f>
        <v/>
      </c>
      <c r="F232" s="15" t="str">
        <f>IF(C232="","",SUMIFS('Journal entrées et sorties'!E$25:E$411,'Journal entrées et sorties'!C$25:C$411,C232))</f>
        <v/>
      </c>
      <c r="G232" s="15" t="str">
        <f t="shared" si="4"/>
        <v/>
      </c>
    </row>
    <row r="233" spans="3:7" x14ac:dyDescent="0.25">
      <c r="C233" s="6" t="str">
        <f>IF('Base de donnée articles'!C233="","",'Base de donnée articles'!C233)</f>
        <v/>
      </c>
      <c r="E233" s="15" t="str">
        <f>IF(B233="","",SUMIFS('Journal entrées et sorties'!D$25:D$311,'Journal entrées et sorties'!C$25:C$311,C233))</f>
        <v/>
      </c>
      <c r="F233" s="15" t="str">
        <f>IF(C233="","",SUMIFS('Journal entrées et sorties'!E$25:E$411,'Journal entrées et sorties'!C$25:C$411,C233))</f>
        <v/>
      </c>
      <c r="G233" s="15" t="str">
        <f t="shared" si="4"/>
        <v/>
      </c>
    </row>
    <row r="234" spans="3:7" x14ac:dyDescent="0.25">
      <c r="C234" s="6" t="str">
        <f>IF('Base de donnée articles'!C234="","",'Base de donnée articles'!C234)</f>
        <v/>
      </c>
      <c r="E234" s="15" t="str">
        <f>IF(B234="","",SUMIFS('Journal entrées et sorties'!D$25:D$311,'Journal entrées et sorties'!C$25:C$311,C234))</f>
        <v/>
      </c>
      <c r="F234" s="15" t="str">
        <f>IF(C234="","",SUMIFS('Journal entrées et sorties'!E$25:E$411,'Journal entrées et sorties'!C$25:C$411,C234))</f>
        <v/>
      </c>
      <c r="G234" s="15" t="str">
        <f t="shared" si="4"/>
        <v/>
      </c>
    </row>
    <row r="235" spans="3:7" x14ac:dyDescent="0.25">
      <c r="C235" s="6" t="str">
        <f>IF('Base de donnée articles'!C235="","",'Base de donnée articles'!C235)</f>
        <v/>
      </c>
      <c r="E235" s="15" t="str">
        <f>IF(B235="","",SUMIFS('Journal entrées et sorties'!D$25:D$311,'Journal entrées et sorties'!C$25:C$311,C235))</f>
        <v/>
      </c>
      <c r="F235" s="15" t="str">
        <f>IF(C235="","",SUMIFS('Journal entrées et sorties'!E$25:E$411,'Journal entrées et sorties'!C$25:C$411,C235))</f>
        <v/>
      </c>
      <c r="G235" s="15" t="str">
        <f t="shared" si="4"/>
        <v/>
      </c>
    </row>
    <row r="236" spans="3:7" x14ac:dyDescent="0.25">
      <c r="C236" s="6" t="str">
        <f>IF('Base de donnée articles'!C236="","",'Base de donnée articles'!C236)</f>
        <v/>
      </c>
      <c r="E236" s="15" t="str">
        <f>IF(B236="","",SUMIFS('Journal entrées et sorties'!D$25:D$311,'Journal entrées et sorties'!C$25:C$311,C236))</f>
        <v/>
      </c>
      <c r="F236" s="15" t="str">
        <f>IF(C236="","",SUMIFS('Journal entrées et sorties'!E$25:E$411,'Journal entrées et sorties'!C$25:C$411,C236))</f>
        <v/>
      </c>
      <c r="G236" s="15" t="str">
        <f t="shared" si="4"/>
        <v/>
      </c>
    </row>
    <row r="237" spans="3:7" x14ac:dyDescent="0.25">
      <c r="C237" s="6" t="str">
        <f>IF('Base de donnée articles'!C237="","",'Base de donnée articles'!C237)</f>
        <v/>
      </c>
      <c r="E237" s="15" t="str">
        <f>IF(B237="","",SUMIFS('Journal entrées et sorties'!D$25:D$311,'Journal entrées et sorties'!C$25:C$311,C237))</f>
        <v/>
      </c>
      <c r="F237" s="15" t="str">
        <f>IF(C237="","",SUMIFS('Journal entrées et sorties'!E$25:E$411,'Journal entrées et sorties'!C$25:C$411,C237))</f>
        <v/>
      </c>
      <c r="G237" s="15" t="str">
        <f t="shared" si="4"/>
        <v/>
      </c>
    </row>
    <row r="238" spans="3:7" x14ac:dyDescent="0.25">
      <c r="C238" s="6" t="str">
        <f>IF('Base de donnée articles'!C238="","",'Base de donnée articles'!C238)</f>
        <v/>
      </c>
      <c r="E238" s="15" t="str">
        <f>IF(B238="","",SUMIFS('Journal entrées et sorties'!D$25:D$311,'Journal entrées et sorties'!C$25:C$311,C238))</f>
        <v/>
      </c>
      <c r="F238" s="15" t="str">
        <f>IF(C238="","",SUMIFS('Journal entrées et sorties'!E$25:E$411,'Journal entrées et sorties'!C$25:C$411,C238))</f>
        <v/>
      </c>
      <c r="G238" s="15" t="str">
        <f t="shared" si="4"/>
        <v/>
      </c>
    </row>
    <row r="239" spans="3:7" x14ac:dyDescent="0.25">
      <c r="C239" s="6" t="str">
        <f>IF('Base de donnée articles'!C239="","",'Base de donnée articles'!C239)</f>
        <v/>
      </c>
      <c r="E239" s="15" t="str">
        <f>IF(B239="","",SUMIFS('Journal entrées et sorties'!D$25:D$311,'Journal entrées et sorties'!C$25:C$311,C239))</f>
        <v/>
      </c>
      <c r="F239" s="15" t="str">
        <f>IF(C239="","",SUMIFS('Journal entrées et sorties'!E$25:E$411,'Journal entrées et sorties'!C$25:C$411,C239))</f>
        <v/>
      </c>
      <c r="G239" s="15" t="str">
        <f t="shared" si="4"/>
        <v/>
      </c>
    </row>
    <row r="240" spans="3:7" x14ac:dyDescent="0.25">
      <c r="C240" s="6" t="str">
        <f>IF('Base de donnée articles'!C240="","",'Base de donnée articles'!C240)</f>
        <v/>
      </c>
      <c r="E240" s="15" t="str">
        <f>IF(B240="","",SUMIFS('Journal entrées et sorties'!D$25:D$311,'Journal entrées et sorties'!C$25:C$311,C240))</f>
        <v/>
      </c>
      <c r="F240" s="15" t="str">
        <f>IF(C240="","",SUMIFS('Journal entrées et sorties'!E$25:E$411,'Journal entrées et sorties'!C$25:C$411,C240))</f>
        <v/>
      </c>
      <c r="G240" s="15" t="str">
        <f t="shared" si="4"/>
        <v/>
      </c>
    </row>
    <row r="241" spans="3:7" x14ac:dyDescent="0.25">
      <c r="C241" s="6" t="str">
        <f>IF('Base de donnée articles'!C241="","",'Base de donnée articles'!C241)</f>
        <v/>
      </c>
      <c r="E241" s="15" t="str">
        <f>IF(B241="","",SUMIFS('Journal entrées et sorties'!D$25:D$311,'Journal entrées et sorties'!C$25:C$311,C241))</f>
        <v/>
      </c>
      <c r="F241" s="15" t="str">
        <f>IF(C241="","",SUMIFS('Journal entrées et sorties'!E$25:E$411,'Journal entrées et sorties'!C$25:C$411,C241))</f>
        <v/>
      </c>
      <c r="G241" s="15" t="str">
        <f t="shared" si="4"/>
        <v/>
      </c>
    </row>
    <row r="242" spans="3:7" x14ac:dyDescent="0.25">
      <c r="C242" s="6" t="str">
        <f>IF('Base de donnée articles'!C242="","",'Base de donnée articles'!C242)</f>
        <v/>
      </c>
      <c r="E242" s="15" t="str">
        <f>IF(B242="","",SUMIFS('Journal entrées et sorties'!D$25:D$311,'Journal entrées et sorties'!C$25:C$311,C242))</f>
        <v/>
      </c>
      <c r="F242" s="15" t="str">
        <f>IF(C242="","",SUMIFS('Journal entrées et sorties'!E$25:E$411,'Journal entrées et sorties'!C$25:C$411,C242))</f>
        <v/>
      </c>
      <c r="G242" s="15" t="str">
        <f t="shared" si="4"/>
        <v/>
      </c>
    </row>
    <row r="243" spans="3:7" x14ac:dyDescent="0.25">
      <c r="C243" s="6" t="str">
        <f>IF('Base de donnée articles'!C243="","",'Base de donnée articles'!C243)</f>
        <v/>
      </c>
      <c r="E243" s="15" t="str">
        <f>IF(B243="","",SUMIFS('Journal entrées et sorties'!D$25:D$311,'Journal entrées et sorties'!C$25:C$311,C243))</f>
        <v/>
      </c>
      <c r="F243" s="15" t="str">
        <f>IF(C243="","",SUMIFS('Journal entrées et sorties'!E$25:E$411,'Journal entrées et sorties'!C$25:C$411,C243))</f>
        <v/>
      </c>
      <c r="G243" s="15" t="str">
        <f t="shared" si="4"/>
        <v/>
      </c>
    </row>
    <row r="244" spans="3:7" x14ac:dyDescent="0.25">
      <c r="C244" s="6" t="str">
        <f>IF('Base de donnée articles'!C244="","",'Base de donnée articles'!C244)</f>
        <v/>
      </c>
      <c r="E244" s="15" t="str">
        <f>IF(B244="","",SUMIFS('Journal entrées et sorties'!D$25:D$311,'Journal entrées et sorties'!C$25:C$311,C244))</f>
        <v/>
      </c>
      <c r="F244" s="15" t="str">
        <f>IF(C244="","",SUMIFS('Journal entrées et sorties'!E$25:E$411,'Journal entrées et sorties'!C$25:C$411,C244))</f>
        <v/>
      </c>
      <c r="G244" s="15" t="str">
        <f t="shared" si="4"/>
        <v/>
      </c>
    </row>
    <row r="245" spans="3:7" x14ac:dyDescent="0.25">
      <c r="C245" s="6" t="str">
        <f>IF('Base de donnée articles'!C245="","",'Base de donnée articles'!C245)</f>
        <v/>
      </c>
      <c r="E245" s="15" t="str">
        <f>IF(B245="","",SUMIFS('Journal entrées et sorties'!D$25:D$311,'Journal entrées et sorties'!C$25:C$311,C245))</f>
        <v/>
      </c>
      <c r="F245" s="15" t="str">
        <f>IF(C245="","",SUMIFS('Journal entrées et sorties'!E$25:E$411,'Journal entrées et sorties'!C$25:C$411,C245))</f>
        <v/>
      </c>
      <c r="G245" s="15" t="str">
        <f t="shared" si="4"/>
        <v/>
      </c>
    </row>
    <row r="246" spans="3:7" x14ac:dyDescent="0.25">
      <c r="C246" s="6" t="str">
        <f>IF('Base de donnée articles'!C246="","",'Base de donnée articles'!C246)</f>
        <v/>
      </c>
      <c r="E246" s="15" t="str">
        <f>IF(B246="","",SUMIFS('Journal entrées et sorties'!D$25:D$311,'Journal entrées et sorties'!C$25:C$311,C246))</f>
        <v/>
      </c>
      <c r="F246" s="15" t="str">
        <f>IF(C246="","",SUMIFS('Journal entrées et sorties'!E$25:E$411,'Journal entrées et sorties'!C$25:C$411,C246))</f>
        <v/>
      </c>
      <c r="G246" s="15" t="str">
        <f t="shared" si="4"/>
        <v/>
      </c>
    </row>
    <row r="247" spans="3:7" x14ac:dyDescent="0.25">
      <c r="C247" s="6" t="str">
        <f>IF('Base de donnée articles'!C247="","",'Base de donnée articles'!C247)</f>
        <v/>
      </c>
      <c r="E247" s="15" t="str">
        <f>IF(B247="","",SUMIFS('Journal entrées et sorties'!D$25:D$311,'Journal entrées et sorties'!C$25:C$311,C247))</f>
        <v/>
      </c>
      <c r="F247" s="15" t="str">
        <f>IF(C247="","",SUMIFS('Journal entrées et sorties'!E$25:E$411,'Journal entrées et sorties'!C$25:C$411,C247))</f>
        <v/>
      </c>
      <c r="G247" s="15" t="str">
        <f t="shared" si="4"/>
        <v/>
      </c>
    </row>
    <row r="248" spans="3:7" x14ac:dyDescent="0.25">
      <c r="C248" s="6" t="str">
        <f>IF('Base de donnée articles'!C248="","",'Base de donnée articles'!C248)</f>
        <v/>
      </c>
      <c r="E248" s="15" t="str">
        <f>IF(B248="","",SUMIFS('Journal entrées et sorties'!D$25:D$311,'Journal entrées et sorties'!C$25:C$311,C248))</f>
        <v/>
      </c>
      <c r="F248" s="15" t="str">
        <f>IF(C248="","",SUMIFS('Journal entrées et sorties'!E$25:E$411,'Journal entrées et sorties'!C$25:C$411,C248))</f>
        <v/>
      </c>
      <c r="G248" s="15" t="str">
        <f t="shared" si="4"/>
        <v/>
      </c>
    </row>
    <row r="249" spans="3:7" x14ac:dyDescent="0.25">
      <c r="C249" s="6" t="str">
        <f>IF('Base de donnée articles'!C249="","",'Base de donnée articles'!C249)</f>
        <v/>
      </c>
      <c r="E249" s="15" t="str">
        <f>IF(B249="","",SUMIFS('Journal entrées et sorties'!D$25:D$311,'Journal entrées et sorties'!C$25:C$311,C249))</f>
        <v/>
      </c>
      <c r="F249" s="15" t="str">
        <f>IF(C249="","",SUMIFS('Journal entrées et sorties'!E$25:E$411,'Journal entrées et sorties'!C$25:C$411,C249))</f>
        <v/>
      </c>
      <c r="G249" s="15" t="str">
        <f t="shared" si="4"/>
        <v/>
      </c>
    </row>
    <row r="250" spans="3:7" x14ac:dyDescent="0.25">
      <c r="C250" s="6" t="str">
        <f>IF('Base de donnée articles'!C250="","",'Base de donnée articles'!C250)</f>
        <v/>
      </c>
      <c r="E250" s="15" t="str">
        <f>IF(B250="","",SUMIFS('Journal entrées et sorties'!D$25:D$311,'Journal entrées et sorties'!C$25:C$311,C250))</f>
        <v/>
      </c>
      <c r="F250" s="15" t="str">
        <f>IF(C250="","",SUMIFS('Journal entrées et sorties'!E$25:E$411,'Journal entrées et sorties'!C$25:C$411,C250))</f>
        <v/>
      </c>
      <c r="G250" s="15" t="str">
        <f t="shared" si="4"/>
        <v/>
      </c>
    </row>
    <row r="251" spans="3:7" x14ac:dyDescent="0.25">
      <c r="C251" s="6" t="str">
        <f>IF('Base de donnée articles'!C251="","",'Base de donnée articles'!C251)</f>
        <v/>
      </c>
      <c r="E251" s="15" t="str">
        <f>IF(B251="","",SUMIFS('Journal entrées et sorties'!D$25:D$311,'Journal entrées et sorties'!C$25:C$311,C251))</f>
        <v/>
      </c>
      <c r="F251" s="15" t="str">
        <f>IF(C251="","",SUMIFS('Journal entrées et sorties'!E$25:E$411,'Journal entrées et sorties'!C$25:C$411,C251))</f>
        <v/>
      </c>
      <c r="G251" s="15" t="str">
        <f t="shared" si="4"/>
        <v/>
      </c>
    </row>
    <row r="252" spans="3:7" x14ac:dyDescent="0.25">
      <c r="C252" s="6" t="str">
        <f>IF('Base de donnée articles'!C252="","",'Base de donnée articles'!C252)</f>
        <v/>
      </c>
      <c r="E252" s="15" t="str">
        <f>IF(B252="","",SUMIFS('Journal entrées et sorties'!D$25:D$311,'Journal entrées et sorties'!C$25:C$311,C252))</f>
        <v/>
      </c>
      <c r="F252" s="15" t="str">
        <f>IF(C252="","",SUMIFS('Journal entrées et sorties'!E$25:E$411,'Journal entrées et sorties'!C$25:C$411,C252))</f>
        <v/>
      </c>
      <c r="G252" s="15" t="str">
        <f t="shared" si="4"/>
        <v/>
      </c>
    </row>
    <row r="253" spans="3:7" x14ac:dyDescent="0.25">
      <c r="C253" s="6" t="str">
        <f>IF('Base de donnée articles'!C253="","",'Base de donnée articles'!C253)</f>
        <v/>
      </c>
      <c r="E253" s="15" t="str">
        <f>IF(B253="","",SUMIFS('Journal entrées et sorties'!D$25:D$311,'Journal entrées et sorties'!C$25:C$311,C253))</f>
        <v/>
      </c>
      <c r="F253" s="15" t="str">
        <f>IF(C253="","",SUMIFS('Journal entrées et sorties'!E$25:E$411,'Journal entrées et sorties'!C$25:C$411,C253))</f>
        <v/>
      </c>
      <c r="G253" s="15" t="str">
        <f t="shared" si="4"/>
        <v/>
      </c>
    </row>
    <row r="254" spans="3:7" x14ac:dyDescent="0.25">
      <c r="C254" s="6" t="str">
        <f>IF('Base de donnée articles'!C254="","",'Base de donnée articles'!C254)</f>
        <v/>
      </c>
      <c r="E254" s="15" t="str">
        <f>IF(B254="","",SUMIFS('Journal entrées et sorties'!D$25:D$311,'Journal entrées et sorties'!C$25:C$311,C254))</f>
        <v/>
      </c>
      <c r="F254" s="15" t="str">
        <f>IF(C254="","",SUMIFS('Journal entrées et sorties'!E$25:E$411,'Journal entrées et sorties'!C$25:C$411,C254))</f>
        <v/>
      </c>
      <c r="G254" s="15" t="str">
        <f t="shared" si="4"/>
        <v/>
      </c>
    </row>
    <row r="255" spans="3:7" x14ac:dyDescent="0.25">
      <c r="C255" s="6" t="str">
        <f>IF('Base de donnée articles'!C255="","",'Base de donnée articles'!C255)</f>
        <v/>
      </c>
      <c r="E255" s="15" t="str">
        <f>IF(B255="","",SUMIFS('Journal entrées et sorties'!D$25:D$311,'Journal entrées et sorties'!C$25:C$311,C255))</f>
        <v/>
      </c>
      <c r="F255" s="15" t="str">
        <f>IF(C255="","",SUMIFS('Journal entrées et sorties'!E$25:E$411,'Journal entrées et sorties'!C$25:C$411,C255))</f>
        <v/>
      </c>
      <c r="G255" s="15" t="str">
        <f t="shared" si="4"/>
        <v/>
      </c>
    </row>
    <row r="256" spans="3:7" x14ac:dyDescent="0.25">
      <c r="C256" s="6" t="str">
        <f>IF('Base de donnée articles'!C256="","",'Base de donnée articles'!C256)</f>
        <v/>
      </c>
      <c r="E256" s="15" t="str">
        <f>IF(B256="","",SUMIFS('Journal entrées et sorties'!D$25:D$311,'Journal entrées et sorties'!C$25:C$311,C256))</f>
        <v/>
      </c>
      <c r="F256" s="15" t="str">
        <f>IF(C256="","",SUMIFS('Journal entrées et sorties'!E$25:E$411,'Journal entrées et sorties'!C$25:C$411,C256))</f>
        <v/>
      </c>
      <c r="G256" s="15" t="str">
        <f t="shared" si="4"/>
        <v/>
      </c>
    </row>
    <row r="257" spans="3:7" x14ac:dyDescent="0.25">
      <c r="C257" s="6" t="str">
        <f>IF('Base de donnée articles'!C257="","",'Base de donnée articles'!C257)</f>
        <v/>
      </c>
      <c r="E257" s="15" t="str">
        <f>IF(B257="","",SUMIFS('Journal entrées et sorties'!D$25:D$311,'Journal entrées et sorties'!C$25:C$311,C257))</f>
        <v/>
      </c>
      <c r="F257" s="15" t="str">
        <f>IF(C257="","",SUMIFS('Journal entrées et sorties'!E$25:E$411,'Journal entrées et sorties'!C$25:C$411,C257))</f>
        <v/>
      </c>
      <c r="G257" s="15" t="str">
        <f t="shared" si="4"/>
        <v/>
      </c>
    </row>
    <row r="258" spans="3:7" x14ac:dyDescent="0.25">
      <c r="C258" s="6" t="str">
        <f>IF('Base de donnée articles'!C258="","",'Base de donnée articles'!C258)</f>
        <v/>
      </c>
      <c r="E258" s="15" t="str">
        <f>IF(B258="","",SUMIFS('Journal entrées et sorties'!D$25:D$311,'Journal entrées et sorties'!C$25:C$311,C258))</f>
        <v/>
      </c>
      <c r="F258" s="15" t="str">
        <f>IF(C258="","",SUMIFS('Journal entrées et sorties'!E$25:E$411,'Journal entrées et sorties'!C$25:C$411,C258))</f>
        <v/>
      </c>
      <c r="G258" s="15" t="str">
        <f t="shared" si="4"/>
        <v/>
      </c>
    </row>
    <row r="259" spans="3:7" x14ac:dyDescent="0.25">
      <c r="C259" s="6" t="str">
        <f>IF('Base de donnée articles'!C259="","",'Base de donnée articles'!C259)</f>
        <v/>
      </c>
      <c r="E259" s="15" t="str">
        <f>IF(B259="","",SUMIFS('Journal entrées et sorties'!D$25:D$311,'Journal entrées et sorties'!C$25:C$311,C259))</f>
        <v/>
      </c>
      <c r="F259" s="15" t="str">
        <f>IF(C259="","",SUMIFS('Journal entrées et sorties'!E$25:E$411,'Journal entrées et sorties'!C$25:C$411,C259))</f>
        <v/>
      </c>
      <c r="G259" s="15" t="str">
        <f t="shared" si="4"/>
        <v/>
      </c>
    </row>
    <row r="260" spans="3:7" x14ac:dyDescent="0.25">
      <c r="C260" s="6" t="str">
        <f>IF('Base de donnée articles'!C260="","",'Base de donnée articles'!C260)</f>
        <v/>
      </c>
      <c r="E260" s="15" t="str">
        <f>IF(B260="","",SUMIFS('Journal entrées et sorties'!D$25:D$311,'Journal entrées et sorties'!C$25:C$311,C260))</f>
        <v/>
      </c>
      <c r="F260" s="15" t="str">
        <f>IF(C260="","",SUMIFS('Journal entrées et sorties'!E$25:E$411,'Journal entrées et sorties'!C$25:C$411,C260))</f>
        <v/>
      </c>
      <c r="G260" s="15" t="str">
        <f t="shared" si="4"/>
        <v/>
      </c>
    </row>
    <row r="261" spans="3:7" x14ac:dyDescent="0.25">
      <c r="C261" s="6" t="str">
        <f>IF('Base de donnée articles'!C261="","",'Base de donnée articles'!C261)</f>
        <v/>
      </c>
      <c r="E261" s="15" t="str">
        <f>IF(B261="","",SUMIFS('Journal entrées et sorties'!D$25:D$311,'Journal entrées et sorties'!C$25:C$311,C261))</f>
        <v/>
      </c>
      <c r="F261" s="15" t="str">
        <f>IF(C261="","",SUMIFS('Journal entrées et sorties'!E$25:E$411,'Journal entrées et sorties'!C$25:C$411,C261))</f>
        <v/>
      </c>
      <c r="G261" s="15" t="str">
        <f t="shared" si="4"/>
        <v/>
      </c>
    </row>
    <row r="262" spans="3:7" x14ac:dyDescent="0.25">
      <c r="C262" s="6" t="str">
        <f>IF('Base de donnée articles'!C262="","",'Base de donnée articles'!C262)</f>
        <v/>
      </c>
      <c r="E262" s="15" t="str">
        <f>IF(B262="","",SUMIFS('Journal entrées et sorties'!D$25:D$311,'Journal entrées et sorties'!C$25:C$311,C262))</f>
        <v/>
      </c>
      <c r="F262" s="15" t="str">
        <f>IF(C262="","",SUMIFS('Journal entrées et sorties'!E$25:E$411,'Journal entrées et sorties'!C$25:C$411,C262))</f>
        <v/>
      </c>
      <c r="G262" s="15" t="str">
        <f t="shared" si="4"/>
        <v/>
      </c>
    </row>
    <row r="263" spans="3:7" x14ac:dyDescent="0.25">
      <c r="C263" s="6" t="str">
        <f>IF('Base de donnée articles'!C263="","",'Base de donnée articles'!C263)</f>
        <v/>
      </c>
      <c r="E263" s="15" t="str">
        <f>IF(B263="","",SUMIFS('Journal entrées et sorties'!D$25:D$311,'Journal entrées et sorties'!C$25:C$311,C263))</f>
        <v/>
      </c>
      <c r="F263" s="15" t="str">
        <f>IF(C263="","",SUMIFS('Journal entrées et sorties'!E$25:E$411,'Journal entrées et sorties'!C$25:C$411,C263))</f>
        <v/>
      </c>
      <c r="G263" s="15" t="str">
        <f t="shared" si="4"/>
        <v/>
      </c>
    </row>
    <row r="264" spans="3:7" x14ac:dyDescent="0.25">
      <c r="C264" s="6" t="str">
        <f>IF('Base de donnée articles'!C264="","",'Base de donnée articles'!C264)</f>
        <v/>
      </c>
      <c r="E264" s="15" t="str">
        <f>IF(B264="","",SUMIFS('Journal entrées et sorties'!D$25:D$311,'Journal entrées et sorties'!C$25:C$311,C264))</f>
        <v/>
      </c>
      <c r="F264" s="15" t="str">
        <f>IF(C264="","",SUMIFS('Journal entrées et sorties'!E$25:E$411,'Journal entrées et sorties'!C$25:C$411,C264))</f>
        <v/>
      </c>
      <c r="G264" s="15" t="str">
        <f t="shared" si="4"/>
        <v/>
      </c>
    </row>
    <row r="265" spans="3:7" x14ac:dyDescent="0.25">
      <c r="C265" s="6" t="str">
        <f>IF('Base de donnée articles'!C265="","",'Base de donnée articles'!C265)</f>
        <v/>
      </c>
      <c r="E265" s="15" t="str">
        <f>IF(B265="","",SUMIFS('Journal entrées et sorties'!D$25:D$311,'Journal entrées et sorties'!C$25:C$311,C265))</f>
        <v/>
      </c>
      <c r="F265" s="15" t="str">
        <f>IF(C265="","",SUMIFS('Journal entrées et sorties'!E$25:E$411,'Journal entrées et sorties'!C$25:C$411,C265))</f>
        <v/>
      </c>
      <c r="G265" s="15" t="str">
        <f t="shared" si="4"/>
        <v/>
      </c>
    </row>
    <row r="266" spans="3:7" x14ac:dyDescent="0.25">
      <c r="C266" s="6" t="str">
        <f>IF('Base de donnée articles'!C266="","",'Base de donnée articles'!C266)</f>
        <v/>
      </c>
      <c r="E266" s="15" t="str">
        <f>IF(B266="","",SUMIFS('Journal entrées et sorties'!D$25:D$311,'Journal entrées et sorties'!C$25:C$311,C266))</f>
        <v/>
      </c>
      <c r="F266" s="15" t="str">
        <f>IF(C266="","",SUMIFS('Journal entrées et sorties'!E$25:E$411,'Journal entrées et sorties'!C$25:C$411,C266))</f>
        <v/>
      </c>
      <c r="G266" s="15" t="str">
        <f t="shared" si="4"/>
        <v/>
      </c>
    </row>
    <row r="267" spans="3:7" x14ac:dyDescent="0.25">
      <c r="C267" s="6" t="str">
        <f>IF('Base de donnée articles'!C267="","",'Base de donnée articles'!C267)</f>
        <v/>
      </c>
      <c r="E267" s="15" t="str">
        <f>IF(B267="","",SUMIFS('Journal entrées et sorties'!D$25:D$311,'Journal entrées et sorties'!C$25:C$311,C267))</f>
        <v/>
      </c>
      <c r="F267" s="15" t="str">
        <f>IF(C267="","",SUMIFS('Journal entrées et sorties'!E$25:E$411,'Journal entrées et sorties'!C$25:C$411,C267))</f>
        <v/>
      </c>
      <c r="G267" s="15" t="str">
        <f t="shared" si="4"/>
        <v/>
      </c>
    </row>
    <row r="268" spans="3:7" x14ac:dyDescent="0.25">
      <c r="C268" s="6" t="str">
        <f>IF('Base de donnée articles'!C268="","",'Base de donnée articles'!C268)</f>
        <v/>
      </c>
      <c r="E268" s="15" t="str">
        <f>IF(B268="","",SUMIFS('Journal entrées et sorties'!D$25:D$311,'Journal entrées et sorties'!C$25:C$311,C268))</f>
        <v/>
      </c>
      <c r="F268" s="15" t="str">
        <f>IF(C268="","",SUMIFS('Journal entrées et sorties'!E$25:E$411,'Journal entrées et sorties'!C$25:C$411,C268))</f>
        <v/>
      </c>
      <c r="G268" s="15" t="str">
        <f t="shared" si="4"/>
        <v/>
      </c>
    </row>
    <row r="269" spans="3:7" x14ac:dyDescent="0.25">
      <c r="C269" s="6" t="str">
        <f>IF('Base de donnée articles'!C269="","",'Base de donnée articles'!C269)</f>
        <v/>
      </c>
      <c r="E269" s="15" t="str">
        <f>IF(B269="","",SUMIFS('Journal entrées et sorties'!D$25:D$311,'Journal entrées et sorties'!C$25:C$311,C269))</f>
        <v/>
      </c>
      <c r="F269" s="15" t="str">
        <f>IF(C269="","",SUMIFS('Journal entrées et sorties'!E$25:E$411,'Journal entrées et sorties'!C$25:C$411,C269))</f>
        <v/>
      </c>
      <c r="G269" s="15" t="str">
        <f t="shared" si="4"/>
        <v/>
      </c>
    </row>
    <row r="270" spans="3:7" x14ac:dyDescent="0.25">
      <c r="C270" s="6" t="str">
        <f>IF('Base de donnée articles'!C270="","",'Base de donnée articles'!C270)</f>
        <v/>
      </c>
      <c r="E270" s="15" t="str">
        <f>IF(B270="","",SUMIFS('Journal entrées et sorties'!D$25:D$311,'Journal entrées et sorties'!C$25:C$311,C270))</f>
        <v/>
      </c>
      <c r="F270" s="15" t="str">
        <f>IF(C270="","",SUMIFS('Journal entrées et sorties'!E$25:E$411,'Journal entrées et sorties'!C$25:C$411,C270))</f>
        <v/>
      </c>
      <c r="G270" s="15" t="str">
        <f t="shared" si="4"/>
        <v/>
      </c>
    </row>
    <row r="271" spans="3:7" x14ac:dyDescent="0.25">
      <c r="C271" s="6" t="str">
        <f>IF('Base de donnée articles'!C271="","",'Base de donnée articles'!C271)</f>
        <v/>
      </c>
      <c r="E271" s="15" t="str">
        <f>IF(B271="","",SUMIFS('Journal entrées et sorties'!D$25:D$311,'Journal entrées et sorties'!C$25:C$311,C271))</f>
        <v/>
      </c>
      <c r="F271" s="15" t="str">
        <f>IF(C271="","",SUMIFS('Journal entrées et sorties'!E$25:E$411,'Journal entrées et sorties'!C$25:C$411,C271))</f>
        <v/>
      </c>
      <c r="G271" s="15" t="str">
        <f t="shared" si="4"/>
        <v/>
      </c>
    </row>
    <row r="272" spans="3:7" x14ac:dyDescent="0.25">
      <c r="C272" s="6" t="str">
        <f>IF('Base de donnée articles'!C272="","",'Base de donnée articles'!C272)</f>
        <v/>
      </c>
      <c r="E272" s="15" t="str">
        <f>IF(B272="","",SUMIFS('Journal entrées et sorties'!D$25:D$311,'Journal entrées et sorties'!C$25:C$311,C272))</f>
        <v/>
      </c>
      <c r="F272" s="15" t="str">
        <f>IF(C272="","",SUMIFS('Journal entrées et sorties'!E$25:E$411,'Journal entrées et sorties'!C$25:C$411,C272))</f>
        <v/>
      </c>
      <c r="G272" s="15" t="str">
        <f t="shared" ref="G272:G335" si="5">IF(C272="","",D272+E272-F272)</f>
        <v/>
      </c>
    </row>
    <row r="273" spans="3:7" x14ac:dyDescent="0.25">
      <c r="C273" s="6" t="str">
        <f>IF('Base de donnée articles'!C273="","",'Base de donnée articles'!C273)</f>
        <v/>
      </c>
      <c r="E273" s="15" t="str">
        <f>IF(B273="","",SUMIFS('Journal entrées et sorties'!D$25:D$311,'Journal entrées et sorties'!C$25:C$311,C273))</f>
        <v/>
      </c>
      <c r="F273" s="15" t="str">
        <f>IF(C273="","",SUMIFS('Journal entrées et sorties'!E$25:E$411,'Journal entrées et sorties'!C$25:C$411,C273))</f>
        <v/>
      </c>
      <c r="G273" s="15" t="str">
        <f t="shared" si="5"/>
        <v/>
      </c>
    </row>
    <row r="274" spans="3:7" x14ac:dyDescent="0.25">
      <c r="C274" s="6" t="str">
        <f>IF('Base de donnée articles'!C274="","",'Base de donnée articles'!C274)</f>
        <v/>
      </c>
      <c r="E274" s="15" t="str">
        <f>IF(B274="","",SUMIFS('Journal entrées et sorties'!D$25:D$311,'Journal entrées et sorties'!C$25:C$311,C274))</f>
        <v/>
      </c>
      <c r="F274" s="15" t="str">
        <f>IF(C274="","",SUMIFS('Journal entrées et sorties'!E$25:E$411,'Journal entrées et sorties'!C$25:C$411,C274))</f>
        <v/>
      </c>
      <c r="G274" s="15" t="str">
        <f t="shared" si="5"/>
        <v/>
      </c>
    </row>
    <row r="275" spans="3:7" x14ac:dyDescent="0.25">
      <c r="C275" s="6" t="str">
        <f>IF('Base de donnée articles'!C275="","",'Base de donnée articles'!C275)</f>
        <v/>
      </c>
      <c r="E275" s="15" t="str">
        <f>IF(B275="","",SUMIFS('Journal entrées et sorties'!D$25:D$311,'Journal entrées et sorties'!C$25:C$311,C275))</f>
        <v/>
      </c>
      <c r="F275" s="15" t="str">
        <f>IF(C275="","",SUMIFS('Journal entrées et sorties'!E$25:E$411,'Journal entrées et sorties'!C$25:C$411,C275))</f>
        <v/>
      </c>
      <c r="G275" s="15" t="str">
        <f t="shared" si="5"/>
        <v/>
      </c>
    </row>
    <row r="276" spans="3:7" x14ac:dyDescent="0.25">
      <c r="C276" s="6" t="str">
        <f>IF('Base de donnée articles'!C276="","",'Base de donnée articles'!C276)</f>
        <v/>
      </c>
      <c r="E276" s="15" t="str">
        <f>IF(B276="","",SUMIFS('Journal entrées et sorties'!D$25:D$311,'Journal entrées et sorties'!C$25:C$311,C276))</f>
        <v/>
      </c>
      <c r="F276" s="15" t="str">
        <f>IF(C276="","",SUMIFS('Journal entrées et sorties'!E$25:E$411,'Journal entrées et sorties'!C$25:C$411,C276))</f>
        <v/>
      </c>
      <c r="G276" s="15" t="str">
        <f t="shared" si="5"/>
        <v/>
      </c>
    </row>
    <row r="277" spans="3:7" x14ac:dyDescent="0.25">
      <c r="C277" s="6" t="str">
        <f>IF('Base de donnée articles'!C277="","",'Base de donnée articles'!C277)</f>
        <v/>
      </c>
      <c r="E277" s="15" t="str">
        <f>IF(B277="","",SUMIFS('Journal entrées et sorties'!D$25:D$311,'Journal entrées et sorties'!C$25:C$311,C277))</f>
        <v/>
      </c>
      <c r="F277" s="15" t="str">
        <f>IF(C277="","",SUMIFS('Journal entrées et sorties'!E$25:E$411,'Journal entrées et sorties'!C$25:C$411,C277))</f>
        <v/>
      </c>
      <c r="G277" s="15" t="str">
        <f t="shared" si="5"/>
        <v/>
      </c>
    </row>
    <row r="278" spans="3:7" x14ac:dyDescent="0.25">
      <c r="C278" s="6" t="str">
        <f>IF('Base de donnée articles'!C278="","",'Base de donnée articles'!C278)</f>
        <v/>
      </c>
      <c r="E278" s="15" t="str">
        <f>IF(B278="","",SUMIFS('Journal entrées et sorties'!D$25:D$311,'Journal entrées et sorties'!C$25:C$311,C278))</f>
        <v/>
      </c>
      <c r="F278" s="15" t="str">
        <f>IF(C278="","",SUMIFS('Journal entrées et sorties'!E$25:E$411,'Journal entrées et sorties'!C$25:C$411,C278))</f>
        <v/>
      </c>
      <c r="G278" s="15" t="str">
        <f t="shared" si="5"/>
        <v/>
      </c>
    </row>
    <row r="279" spans="3:7" x14ac:dyDescent="0.25">
      <c r="C279" s="6" t="str">
        <f>IF('Base de donnée articles'!C279="","",'Base de donnée articles'!C279)</f>
        <v/>
      </c>
      <c r="E279" s="15" t="str">
        <f>IF(B279="","",SUMIFS('Journal entrées et sorties'!D$25:D$311,'Journal entrées et sorties'!C$25:C$311,C279))</f>
        <v/>
      </c>
      <c r="F279" s="15" t="str">
        <f>IF(C279="","",SUMIFS('Journal entrées et sorties'!E$25:E$411,'Journal entrées et sorties'!C$25:C$411,C279))</f>
        <v/>
      </c>
      <c r="G279" s="15" t="str">
        <f t="shared" si="5"/>
        <v/>
      </c>
    </row>
    <row r="280" spans="3:7" x14ac:dyDescent="0.25">
      <c r="C280" s="6" t="str">
        <f>IF('Base de donnée articles'!C280="","",'Base de donnée articles'!C280)</f>
        <v/>
      </c>
      <c r="E280" s="15" t="str">
        <f>IF(B280="","",SUMIFS('Journal entrées et sorties'!D$25:D$311,'Journal entrées et sorties'!C$25:C$311,C280))</f>
        <v/>
      </c>
      <c r="F280" s="15" t="str">
        <f>IF(C280="","",SUMIFS('Journal entrées et sorties'!E$25:E$411,'Journal entrées et sorties'!C$25:C$411,C280))</f>
        <v/>
      </c>
      <c r="G280" s="15" t="str">
        <f t="shared" si="5"/>
        <v/>
      </c>
    </row>
    <row r="281" spans="3:7" x14ac:dyDescent="0.25">
      <c r="C281" s="6" t="str">
        <f>IF('Base de donnée articles'!C281="","",'Base de donnée articles'!C281)</f>
        <v/>
      </c>
      <c r="E281" s="15" t="str">
        <f>IF(B281="","",SUMIFS('Journal entrées et sorties'!D$25:D$311,'Journal entrées et sorties'!C$25:C$311,C281))</f>
        <v/>
      </c>
      <c r="F281" s="15" t="str">
        <f>IF(C281="","",SUMIFS('Journal entrées et sorties'!E$25:E$411,'Journal entrées et sorties'!C$25:C$411,C281))</f>
        <v/>
      </c>
      <c r="G281" s="15" t="str">
        <f t="shared" si="5"/>
        <v/>
      </c>
    </row>
    <row r="282" spans="3:7" x14ac:dyDescent="0.25">
      <c r="C282" s="6" t="str">
        <f>IF('Base de donnée articles'!C282="","",'Base de donnée articles'!C282)</f>
        <v/>
      </c>
      <c r="E282" s="15" t="str">
        <f>IF(B282="","",SUMIFS('Journal entrées et sorties'!D$25:D$311,'Journal entrées et sorties'!C$25:C$311,C282))</f>
        <v/>
      </c>
      <c r="F282" s="15" t="str">
        <f>IF(C282="","",SUMIFS('Journal entrées et sorties'!E$25:E$411,'Journal entrées et sorties'!C$25:C$411,C282))</f>
        <v/>
      </c>
      <c r="G282" s="15" t="str">
        <f t="shared" si="5"/>
        <v/>
      </c>
    </row>
    <row r="283" spans="3:7" x14ac:dyDescent="0.25">
      <c r="C283" s="6" t="str">
        <f>IF('Base de donnée articles'!C283="","",'Base de donnée articles'!C283)</f>
        <v/>
      </c>
      <c r="E283" s="15" t="str">
        <f>IF(B283="","",SUMIFS('Journal entrées et sorties'!D$25:D$311,'Journal entrées et sorties'!C$25:C$311,C283))</f>
        <v/>
      </c>
      <c r="F283" s="15" t="str">
        <f>IF(C283="","",SUMIFS('Journal entrées et sorties'!E$25:E$411,'Journal entrées et sorties'!C$25:C$411,C283))</f>
        <v/>
      </c>
      <c r="G283" s="15" t="str">
        <f t="shared" si="5"/>
        <v/>
      </c>
    </row>
    <row r="284" spans="3:7" x14ac:dyDescent="0.25">
      <c r="C284" s="6" t="str">
        <f>IF('Base de donnée articles'!C284="","",'Base de donnée articles'!C284)</f>
        <v/>
      </c>
      <c r="E284" s="15" t="str">
        <f>IF(B284="","",SUMIFS('Journal entrées et sorties'!D$25:D$311,'Journal entrées et sorties'!C$25:C$311,C284))</f>
        <v/>
      </c>
      <c r="F284" s="15" t="str">
        <f>IF(C284="","",SUMIFS('Journal entrées et sorties'!E$25:E$411,'Journal entrées et sorties'!C$25:C$411,C284))</f>
        <v/>
      </c>
      <c r="G284" s="15" t="str">
        <f t="shared" si="5"/>
        <v/>
      </c>
    </row>
    <row r="285" spans="3:7" x14ac:dyDescent="0.25">
      <c r="C285" s="6" t="str">
        <f>IF('Base de donnée articles'!C285="","",'Base de donnée articles'!C285)</f>
        <v/>
      </c>
      <c r="E285" s="15" t="str">
        <f>IF(B285="","",SUMIFS('Journal entrées et sorties'!D$25:D$311,'Journal entrées et sorties'!C$25:C$311,C285))</f>
        <v/>
      </c>
      <c r="F285" s="15" t="str">
        <f>IF(C285="","",SUMIFS('Journal entrées et sorties'!E$25:E$411,'Journal entrées et sorties'!C$25:C$411,C285))</f>
        <v/>
      </c>
      <c r="G285" s="15" t="str">
        <f t="shared" si="5"/>
        <v/>
      </c>
    </row>
    <row r="286" spans="3:7" x14ac:dyDescent="0.25">
      <c r="C286" s="6" t="str">
        <f>IF('Base de donnée articles'!C286="","",'Base de donnée articles'!C286)</f>
        <v/>
      </c>
      <c r="E286" s="15" t="str">
        <f>IF(B286="","",SUMIFS('Journal entrées et sorties'!D$25:D$311,'Journal entrées et sorties'!C$25:C$311,C286))</f>
        <v/>
      </c>
      <c r="F286" s="15" t="str">
        <f>IF(C286="","",SUMIFS('Journal entrées et sorties'!E$25:E$411,'Journal entrées et sorties'!C$25:C$411,C286))</f>
        <v/>
      </c>
      <c r="G286" s="15" t="str">
        <f t="shared" si="5"/>
        <v/>
      </c>
    </row>
    <row r="287" spans="3:7" x14ac:dyDescent="0.25">
      <c r="C287" s="6" t="str">
        <f>IF('Base de donnée articles'!C287="","",'Base de donnée articles'!C287)</f>
        <v/>
      </c>
      <c r="E287" s="15" t="str">
        <f>IF(B287="","",SUMIFS('Journal entrées et sorties'!D$25:D$311,'Journal entrées et sorties'!C$25:C$311,C287))</f>
        <v/>
      </c>
      <c r="F287" s="15" t="str">
        <f>IF(C287="","",SUMIFS('Journal entrées et sorties'!E$25:E$411,'Journal entrées et sorties'!C$25:C$411,C287))</f>
        <v/>
      </c>
      <c r="G287" s="15" t="str">
        <f t="shared" si="5"/>
        <v/>
      </c>
    </row>
    <row r="288" spans="3:7" x14ac:dyDescent="0.25">
      <c r="C288" s="6" t="str">
        <f>IF('Base de donnée articles'!C288="","",'Base de donnée articles'!C288)</f>
        <v/>
      </c>
      <c r="E288" s="15" t="str">
        <f>IF(B288="","",SUMIFS('Journal entrées et sorties'!D$25:D$311,'Journal entrées et sorties'!C$25:C$311,C288))</f>
        <v/>
      </c>
      <c r="F288" s="15" t="str">
        <f>IF(C288="","",SUMIFS('Journal entrées et sorties'!E$25:E$411,'Journal entrées et sorties'!C$25:C$411,C288))</f>
        <v/>
      </c>
      <c r="G288" s="15" t="str">
        <f t="shared" si="5"/>
        <v/>
      </c>
    </row>
    <row r="289" spans="3:7" x14ac:dyDescent="0.25">
      <c r="C289" s="6" t="str">
        <f>IF('Base de donnée articles'!C289="","",'Base de donnée articles'!C289)</f>
        <v/>
      </c>
      <c r="E289" s="15" t="str">
        <f>IF(B289="","",SUMIFS('Journal entrées et sorties'!D$25:D$311,'Journal entrées et sorties'!C$25:C$311,C289))</f>
        <v/>
      </c>
      <c r="F289" s="15" t="str">
        <f>IF(C289="","",SUMIFS('Journal entrées et sorties'!E$25:E$411,'Journal entrées et sorties'!C$25:C$411,C289))</f>
        <v/>
      </c>
      <c r="G289" s="15" t="str">
        <f t="shared" si="5"/>
        <v/>
      </c>
    </row>
    <row r="290" spans="3:7" x14ac:dyDescent="0.25">
      <c r="C290" s="6" t="str">
        <f>IF('Base de donnée articles'!C290="","",'Base de donnée articles'!C290)</f>
        <v/>
      </c>
      <c r="E290" s="15" t="str">
        <f>IF(B290="","",SUMIFS('Journal entrées et sorties'!D$25:D$311,'Journal entrées et sorties'!C$25:C$311,C290))</f>
        <v/>
      </c>
      <c r="F290" s="15" t="str">
        <f>IF(C290="","",SUMIFS('Journal entrées et sorties'!E$25:E$411,'Journal entrées et sorties'!C$25:C$411,C290))</f>
        <v/>
      </c>
      <c r="G290" s="15" t="str">
        <f t="shared" si="5"/>
        <v/>
      </c>
    </row>
    <row r="291" spans="3:7" x14ac:dyDescent="0.25">
      <c r="C291" s="6" t="str">
        <f>IF('Base de donnée articles'!C291="","",'Base de donnée articles'!C291)</f>
        <v/>
      </c>
      <c r="E291" s="15" t="str">
        <f>IF(B291="","",SUMIFS('Journal entrées et sorties'!D$25:D$311,'Journal entrées et sorties'!C$25:C$311,C291))</f>
        <v/>
      </c>
      <c r="F291" s="15" t="str">
        <f>IF(C291="","",SUMIFS('Journal entrées et sorties'!E$25:E$411,'Journal entrées et sorties'!C$25:C$411,C291))</f>
        <v/>
      </c>
      <c r="G291" s="15" t="str">
        <f t="shared" si="5"/>
        <v/>
      </c>
    </row>
    <row r="292" spans="3:7" x14ac:dyDescent="0.25">
      <c r="C292" s="6" t="str">
        <f>IF('Base de donnée articles'!C292="","",'Base de donnée articles'!C292)</f>
        <v/>
      </c>
      <c r="E292" s="15" t="str">
        <f>IF(B292="","",SUMIFS('Journal entrées et sorties'!D$25:D$311,'Journal entrées et sorties'!C$25:C$311,C292))</f>
        <v/>
      </c>
      <c r="F292" s="15" t="str">
        <f>IF(C292="","",SUMIFS('Journal entrées et sorties'!E$25:E$411,'Journal entrées et sorties'!C$25:C$411,C292))</f>
        <v/>
      </c>
      <c r="G292" s="15" t="str">
        <f t="shared" si="5"/>
        <v/>
      </c>
    </row>
    <row r="293" spans="3:7" x14ac:dyDescent="0.25">
      <c r="C293" s="6" t="str">
        <f>IF('Base de donnée articles'!C293="","",'Base de donnée articles'!C293)</f>
        <v/>
      </c>
      <c r="E293" s="15" t="str">
        <f>IF(B293="","",SUMIFS('Journal entrées et sorties'!D$25:D$311,'Journal entrées et sorties'!C$25:C$311,C293))</f>
        <v/>
      </c>
      <c r="F293" s="15" t="str">
        <f>IF(C293="","",SUMIFS('Journal entrées et sorties'!E$25:E$411,'Journal entrées et sorties'!C$25:C$411,C293))</f>
        <v/>
      </c>
      <c r="G293" s="15" t="str">
        <f t="shared" si="5"/>
        <v/>
      </c>
    </row>
    <row r="294" spans="3:7" x14ac:dyDescent="0.25">
      <c r="C294" s="6" t="str">
        <f>IF('Base de donnée articles'!C294="","",'Base de donnée articles'!C294)</f>
        <v/>
      </c>
      <c r="E294" s="15" t="str">
        <f>IF(B294="","",SUMIFS('Journal entrées et sorties'!D$25:D$311,'Journal entrées et sorties'!C$25:C$311,C294))</f>
        <v/>
      </c>
      <c r="F294" s="15" t="str">
        <f>IF(C294="","",SUMIFS('Journal entrées et sorties'!E$25:E$411,'Journal entrées et sorties'!C$25:C$411,C294))</f>
        <v/>
      </c>
      <c r="G294" s="15" t="str">
        <f t="shared" si="5"/>
        <v/>
      </c>
    </row>
    <row r="295" spans="3:7" x14ac:dyDescent="0.25">
      <c r="C295" s="6" t="str">
        <f>IF('Base de donnée articles'!C295="","",'Base de donnée articles'!C295)</f>
        <v/>
      </c>
      <c r="E295" s="15" t="str">
        <f>IF(B295="","",SUMIFS('Journal entrées et sorties'!D$25:D$311,'Journal entrées et sorties'!C$25:C$311,C295))</f>
        <v/>
      </c>
      <c r="F295" s="15" t="str">
        <f>IF(C295="","",SUMIFS('Journal entrées et sorties'!E$25:E$411,'Journal entrées et sorties'!C$25:C$411,C295))</f>
        <v/>
      </c>
      <c r="G295" s="15" t="str">
        <f t="shared" si="5"/>
        <v/>
      </c>
    </row>
    <row r="296" spans="3:7" x14ac:dyDescent="0.25">
      <c r="C296" s="6" t="str">
        <f>IF('Base de donnée articles'!C296="","",'Base de donnée articles'!C296)</f>
        <v/>
      </c>
      <c r="E296" s="15" t="str">
        <f>IF(B296="","",SUMIFS('Journal entrées et sorties'!D$25:D$311,'Journal entrées et sorties'!C$25:C$311,C296))</f>
        <v/>
      </c>
      <c r="F296" s="15" t="str">
        <f>IF(C296="","",SUMIFS('Journal entrées et sorties'!E$25:E$411,'Journal entrées et sorties'!C$25:C$411,C296))</f>
        <v/>
      </c>
      <c r="G296" s="15" t="str">
        <f t="shared" si="5"/>
        <v/>
      </c>
    </row>
    <row r="297" spans="3:7" x14ac:dyDescent="0.25">
      <c r="C297" s="6" t="str">
        <f>IF('Base de donnée articles'!C297="","",'Base de donnée articles'!C297)</f>
        <v/>
      </c>
      <c r="E297" s="15" t="str">
        <f>IF(B297="","",SUMIFS('Journal entrées et sorties'!D$25:D$311,'Journal entrées et sorties'!C$25:C$311,C297))</f>
        <v/>
      </c>
      <c r="F297" s="15" t="str">
        <f>IF(C297="","",SUMIFS('Journal entrées et sorties'!E$25:E$411,'Journal entrées et sorties'!C$25:C$411,C297))</f>
        <v/>
      </c>
      <c r="G297" s="15" t="str">
        <f t="shared" si="5"/>
        <v/>
      </c>
    </row>
    <row r="298" spans="3:7" x14ac:dyDescent="0.25">
      <c r="C298" s="6" t="str">
        <f>IF('Base de donnée articles'!C298="","",'Base de donnée articles'!C298)</f>
        <v/>
      </c>
      <c r="E298" s="15" t="str">
        <f>IF(B298="","",SUMIFS('Journal entrées et sorties'!D$25:D$311,'Journal entrées et sorties'!C$25:C$311,C298))</f>
        <v/>
      </c>
      <c r="F298" s="15" t="str">
        <f>IF(C298="","",SUMIFS('Journal entrées et sorties'!E$25:E$411,'Journal entrées et sorties'!C$25:C$411,C298))</f>
        <v/>
      </c>
      <c r="G298" s="15" t="str">
        <f t="shared" si="5"/>
        <v/>
      </c>
    </row>
    <row r="299" spans="3:7" x14ac:dyDescent="0.25">
      <c r="C299" s="6" t="str">
        <f>IF('Base de donnée articles'!C299="","",'Base de donnée articles'!C299)</f>
        <v/>
      </c>
      <c r="E299" s="15" t="str">
        <f>IF(B299="","",SUMIFS('Journal entrées et sorties'!D$25:D$311,'Journal entrées et sorties'!C$25:C$311,C299))</f>
        <v/>
      </c>
      <c r="F299" s="15" t="str">
        <f>IF(C299="","",SUMIFS('Journal entrées et sorties'!E$25:E$411,'Journal entrées et sorties'!C$25:C$411,C299))</f>
        <v/>
      </c>
      <c r="G299" s="15" t="str">
        <f t="shared" si="5"/>
        <v/>
      </c>
    </row>
    <row r="300" spans="3:7" x14ac:dyDescent="0.25">
      <c r="C300" s="6" t="str">
        <f>IF('Base de donnée articles'!C300="","",'Base de donnée articles'!C300)</f>
        <v/>
      </c>
      <c r="E300" s="15" t="str">
        <f>IF(B300="","",SUMIFS('Journal entrées et sorties'!D$25:D$311,'Journal entrées et sorties'!C$25:C$311,C300))</f>
        <v/>
      </c>
      <c r="F300" s="15" t="str">
        <f>IF(C300="","",SUMIFS('Journal entrées et sorties'!E$25:E$411,'Journal entrées et sorties'!C$25:C$411,C300))</f>
        <v/>
      </c>
      <c r="G300" s="15" t="str">
        <f t="shared" si="5"/>
        <v/>
      </c>
    </row>
    <row r="301" spans="3:7" x14ac:dyDescent="0.25">
      <c r="C301" s="6" t="str">
        <f>IF('Base de donnée articles'!C301="","",'Base de donnée articles'!C301)</f>
        <v/>
      </c>
      <c r="E301" s="15" t="str">
        <f>IF(B301="","",SUMIFS('Journal entrées et sorties'!D$25:D$311,'Journal entrées et sorties'!C$25:C$311,C301))</f>
        <v/>
      </c>
      <c r="F301" s="15" t="str">
        <f>IF(C301="","",SUMIFS('Journal entrées et sorties'!E$25:E$411,'Journal entrées et sorties'!C$25:C$411,C301))</f>
        <v/>
      </c>
      <c r="G301" s="15" t="str">
        <f t="shared" si="5"/>
        <v/>
      </c>
    </row>
    <row r="302" spans="3:7" x14ac:dyDescent="0.25">
      <c r="C302" s="6" t="str">
        <f>IF('Base de donnée articles'!C302="","",'Base de donnée articles'!C302)</f>
        <v/>
      </c>
      <c r="E302" s="15" t="str">
        <f>IF(B302="","",SUMIFS('Journal entrées et sorties'!D$25:D$311,'Journal entrées et sorties'!C$25:C$311,C302))</f>
        <v/>
      </c>
      <c r="F302" s="15" t="str">
        <f>IF(C302="","",SUMIFS('Journal entrées et sorties'!E$25:E$411,'Journal entrées et sorties'!C$25:C$411,C302))</f>
        <v/>
      </c>
      <c r="G302" s="15" t="str">
        <f t="shared" si="5"/>
        <v/>
      </c>
    </row>
    <row r="303" spans="3:7" x14ac:dyDescent="0.25">
      <c r="C303" s="6" t="str">
        <f>IF('Base de donnée articles'!C303="","",'Base de donnée articles'!C303)</f>
        <v/>
      </c>
      <c r="E303" s="15" t="str">
        <f>IF(B303="","",SUMIFS('Journal entrées et sorties'!D$25:D$311,'Journal entrées et sorties'!C$25:C$311,C303))</f>
        <v/>
      </c>
      <c r="F303" s="15" t="str">
        <f>IF(C303="","",SUMIFS('Journal entrées et sorties'!E$25:E$411,'Journal entrées et sorties'!C$25:C$411,C303))</f>
        <v/>
      </c>
      <c r="G303" s="15" t="str">
        <f t="shared" si="5"/>
        <v/>
      </c>
    </row>
    <row r="304" spans="3:7" x14ac:dyDescent="0.25">
      <c r="C304" s="6" t="str">
        <f>IF('Base de donnée articles'!C304="","",'Base de donnée articles'!C304)</f>
        <v/>
      </c>
      <c r="E304" s="15" t="str">
        <f>IF(B304="","",SUMIFS('Journal entrées et sorties'!D$25:D$311,'Journal entrées et sorties'!C$25:C$311,C304))</f>
        <v/>
      </c>
      <c r="F304" s="15" t="str">
        <f>IF(C304="","",SUMIFS('Journal entrées et sorties'!E$25:E$411,'Journal entrées et sorties'!C$25:C$411,C304))</f>
        <v/>
      </c>
      <c r="G304" s="15" t="str">
        <f t="shared" si="5"/>
        <v/>
      </c>
    </row>
    <row r="305" spans="3:7" x14ac:dyDescent="0.25">
      <c r="C305" s="6" t="str">
        <f>IF('Base de donnée articles'!C305="","",'Base de donnée articles'!C305)</f>
        <v/>
      </c>
      <c r="E305" s="15" t="str">
        <f>IF(B305="","",SUMIFS('Journal entrées et sorties'!D$25:D$311,'Journal entrées et sorties'!C$25:C$311,C305))</f>
        <v/>
      </c>
      <c r="F305" s="15" t="str">
        <f>IF(C305="","",SUMIFS('Journal entrées et sorties'!E$25:E$411,'Journal entrées et sorties'!C$25:C$411,C305))</f>
        <v/>
      </c>
      <c r="G305" s="15" t="str">
        <f t="shared" si="5"/>
        <v/>
      </c>
    </row>
    <row r="306" spans="3:7" x14ac:dyDescent="0.25">
      <c r="C306" s="6" t="str">
        <f>IF('Base de donnée articles'!C306="","",'Base de donnée articles'!C306)</f>
        <v/>
      </c>
      <c r="E306" s="15" t="str">
        <f>IF(B306="","",SUMIFS('Journal entrées et sorties'!D$25:D$311,'Journal entrées et sorties'!C$25:C$311,C306))</f>
        <v/>
      </c>
      <c r="F306" s="15" t="str">
        <f>IF(C306="","",SUMIFS('Journal entrées et sorties'!E$25:E$411,'Journal entrées et sorties'!C$25:C$411,C306))</f>
        <v/>
      </c>
      <c r="G306" s="15" t="str">
        <f t="shared" si="5"/>
        <v/>
      </c>
    </row>
    <row r="307" spans="3:7" x14ac:dyDescent="0.25">
      <c r="C307" s="6" t="str">
        <f>IF('Base de donnée articles'!C307="","",'Base de donnée articles'!C307)</f>
        <v/>
      </c>
      <c r="E307" s="15" t="str">
        <f>IF(B307="","",SUMIFS('Journal entrées et sorties'!D$25:D$311,'Journal entrées et sorties'!C$25:C$311,C307))</f>
        <v/>
      </c>
      <c r="F307" s="15" t="str">
        <f>IF(C307="","",SUMIFS('Journal entrées et sorties'!E$25:E$411,'Journal entrées et sorties'!C$25:C$411,C307))</f>
        <v/>
      </c>
      <c r="G307" s="15" t="str">
        <f t="shared" si="5"/>
        <v/>
      </c>
    </row>
    <row r="308" spans="3:7" x14ac:dyDescent="0.25">
      <c r="C308" s="6" t="str">
        <f>IF('Base de donnée articles'!C308="","",'Base de donnée articles'!C308)</f>
        <v/>
      </c>
      <c r="E308" s="15" t="str">
        <f>IF(B308="","",SUMIFS('Journal entrées et sorties'!D$25:D$311,'Journal entrées et sorties'!C$25:C$311,C308))</f>
        <v/>
      </c>
      <c r="F308" s="15" t="str">
        <f>IF(C308="","",SUMIFS('Journal entrées et sorties'!E$25:E$411,'Journal entrées et sorties'!C$25:C$411,C308))</f>
        <v/>
      </c>
      <c r="G308" s="15" t="str">
        <f t="shared" si="5"/>
        <v/>
      </c>
    </row>
    <row r="309" spans="3:7" x14ac:dyDescent="0.25">
      <c r="C309" s="6" t="str">
        <f>IF('Base de donnée articles'!C309="","",'Base de donnée articles'!C309)</f>
        <v/>
      </c>
      <c r="E309" s="15" t="str">
        <f>IF(B309="","",SUMIFS('Journal entrées et sorties'!D$25:D$311,'Journal entrées et sorties'!C$25:C$311,C309))</f>
        <v/>
      </c>
      <c r="F309" s="15" t="str">
        <f>IF(C309="","",SUMIFS('Journal entrées et sorties'!E$25:E$411,'Journal entrées et sorties'!C$25:C$411,C309))</f>
        <v/>
      </c>
      <c r="G309" s="15" t="str">
        <f t="shared" si="5"/>
        <v/>
      </c>
    </row>
    <row r="310" spans="3:7" x14ac:dyDescent="0.25">
      <c r="C310" s="6" t="str">
        <f>IF('Base de donnée articles'!C310="","",'Base de donnée articles'!C310)</f>
        <v/>
      </c>
      <c r="E310" s="15" t="str">
        <f>IF(B310="","",SUMIFS('Journal entrées et sorties'!D$25:D$311,'Journal entrées et sorties'!C$25:C$311,C310))</f>
        <v/>
      </c>
      <c r="F310" s="15" t="str">
        <f>IF(C310="","",SUMIFS('Journal entrées et sorties'!E$25:E$411,'Journal entrées et sorties'!C$25:C$411,C310))</f>
        <v/>
      </c>
      <c r="G310" s="15" t="str">
        <f t="shared" si="5"/>
        <v/>
      </c>
    </row>
    <row r="311" spans="3:7" x14ac:dyDescent="0.25">
      <c r="C311" s="6" t="str">
        <f>IF('Base de donnée articles'!C311="","",'Base de donnée articles'!C311)</f>
        <v/>
      </c>
      <c r="E311" s="15" t="str">
        <f>IF(B311="","",SUMIFS('Journal entrées et sorties'!D$25:D$311,'Journal entrées et sorties'!C$25:C$311,C311))</f>
        <v/>
      </c>
      <c r="F311" s="15" t="str">
        <f>IF(C311="","",SUMIFS('Journal entrées et sorties'!E$25:E$411,'Journal entrées et sorties'!C$25:C$411,C311))</f>
        <v/>
      </c>
      <c r="G311" s="15" t="str">
        <f t="shared" si="5"/>
        <v/>
      </c>
    </row>
    <row r="312" spans="3:7" x14ac:dyDescent="0.25">
      <c r="C312" s="6" t="str">
        <f>IF('Base de donnée articles'!C312="","",'Base de donnée articles'!C312)</f>
        <v/>
      </c>
      <c r="E312" s="15" t="str">
        <f>IF(B312="","",SUMIFS('Journal entrées et sorties'!D$25:D$311,'Journal entrées et sorties'!C$25:C$311,C312))</f>
        <v/>
      </c>
      <c r="F312" s="15" t="str">
        <f>IF(C312="","",SUMIFS('Journal entrées et sorties'!E$25:E$411,'Journal entrées et sorties'!C$25:C$411,C312))</f>
        <v/>
      </c>
      <c r="G312" s="15" t="str">
        <f t="shared" si="5"/>
        <v/>
      </c>
    </row>
    <row r="313" spans="3:7" x14ac:dyDescent="0.25">
      <c r="C313" s="6" t="str">
        <f>IF('Base de donnée articles'!C313="","",'Base de donnée articles'!C313)</f>
        <v/>
      </c>
      <c r="E313" s="15" t="str">
        <f>IF(B313="","",SUMIFS('Journal entrées et sorties'!D$25:D$311,'Journal entrées et sorties'!C$25:C$311,C313))</f>
        <v/>
      </c>
      <c r="F313" s="15" t="str">
        <f>IF(C313="","",SUMIFS('Journal entrées et sorties'!E$25:E$411,'Journal entrées et sorties'!C$25:C$411,C313))</f>
        <v/>
      </c>
      <c r="G313" s="15" t="str">
        <f t="shared" si="5"/>
        <v/>
      </c>
    </row>
    <row r="314" spans="3:7" x14ac:dyDescent="0.25">
      <c r="C314" s="6" t="str">
        <f>IF('Base de donnée articles'!C314="","",'Base de donnée articles'!C314)</f>
        <v/>
      </c>
      <c r="E314" s="15" t="str">
        <f>IF(B314="","",SUMIFS('Journal entrées et sorties'!D$25:D$311,'Journal entrées et sorties'!C$25:C$311,C314))</f>
        <v/>
      </c>
      <c r="F314" s="15" t="str">
        <f>IF(C314="","",SUMIFS('Journal entrées et sorties'!E$25:E$411,'Journal entrées et sorties'!C$25:C$411,C314))</f>
        <v/>
      </c>
      <c r="G314" s="15" t="str">
        <f t="shared" si="5"/>
        <v/>
      </c>
    </row>
    <row r="315" spans="3:7" x14ac:dyDescent="0.25">
      <c r="C315" s="6" t="str">
        <f>IF('Base de donnée articles'!C315="","",'Base de donnée articles'!C315)</f>
        <v/>
      </c>
      <c r="E315" s="15" t="str">
        <f>IF(B315="","",SUMIFS('Journal entrées et sorties'!D$25:D$311,'Journal entrées et sorties'!C$25:C$311,C315))</f>
        <v/>
      </c>
      <c r="F315" s="15" t="str">
        <f>IF(C315="","",SUMIFS('Journal entrées et sorties'!E$25:E$411,'Journal entrées et sorties'!C$25:C$411,C315))</f>
        <v/>
      </c>
      <c r="G315" s="15" t="str">
        <f t="shared" si="5"/>
        <v/>
      </c>
    </row>
    <row r="316" spans="3:7" x14ac:dyDescent="0.25">
      <c r="C316" s="6" t="str">
        <f>IF('Base de donnée articles'!C316="","",'Base de donnée articles'!C316)</f>
        <v/>
      </c>
      <c r="E316" s="15" t="str">
        <f>IF(B316="","",SUMIFS('Journal entrées et sorties'!D$25:D$311,'Journal entrées et sorties'!C$25:C$311,C316))</f>
        <v/>
      </c>
      <c r="F316" s="15" t="str">
        <f>IF(C316="","",SUMIFS('Journal entrées et sorties'!E$25:E$411,'Journal entrées et sorties'!C$25:C$411,C316))</f>
        <v/>
      </c>
      <c r="G316" s="15" t="str">
        <f t="shared" si="5"/>
        <v/>
      </c>
    </row>
    <row r="317" spans="3:7" x14ac:dyDescent="0.25">
      <c r="C317" s="6" t="str">
        <f>IF('Base de donnée articles'!C317="","",'Base de donnée articles'!C317)</f>
        <v/>
      </c>
      <c r="E317" s="15" t="str">
        <f>IF(B317="","",SUMIFS('Journal entrées et sorties'!D$25:D$311,'Journal entrées et sorties'!C$25:C$311,C317))</f>
        <v/>
      </c>
      <c r="F317" s="15" t="str">
        <f>IF(C317="","",SUMIFS('Journal entrées et sorties'!E$25:E$411,'Journal entrées et sorties'!C$25:C$411,C317))</f>
        <v/>
      </c>
      <c r="G317" s="15" t="str">
        <f t="shared" si="5"/>
        <v/>
      </c>
    </row>
    <row r="318" spans="3:7" x14ac:dyDescent="0.25">
      <c r="C318" s="6" t="str">
        <f>IF('Base de donnée articles'!C318="","",'Base de donnée articles'!C318)</f>
        <v/>
      </c>
      <c r="E318" s="15" t="str">
        <f>IF(B318="","",SUMIFS('Journal entrées et sorties'!D$25:D$311,'Journal entrées et sorties'!C$25:C$311,C318))</f>
        <v/>
      </c>
      <c r="F318" s="15" t="str">
        <f>IF(C318="","",SUMIFS('Journal entrées et sorties'!E$25:E$411,'Journal entrées et sorties'!C$25:C$411,C318))</f>
        <v/>
      </c>
      <c r="G318" s="15" t="str">
        <f t="shared" si="5"/>
        <v/>
      </c>
    </row>
    <row r="319" spans="3:7" x14ac:dyDescent="0.25">
      <c r="C319" s="6" t="str">
        <f>IF('Base de donnée articles'!C319="","",'Base de donnée articles'!C319)</f>
        <v/>
      </c>
      <c r="E319" s="15" t="str">
        <f>IF(B319="","",SUMIFS('Journal entrées et sorties'!D$25:D$311,'Journal entrées et sorties'!C$25:C$311,C319))</f>
        <v/>
      </c>
      <c r="F319" s="15" t="str">
        <f>IF(C319="","",SUMIFS('Journal entrées et sorties'!E$25:E$411,'Journal entrées et sorties'!C$25:C$411,C319))</f>
        <v/>
      </c>
      <c r="G319" s="15" t="str">
        <f t="shared" si="5"/>
        <v/>
      </c>
    </row>
    <row r="320" spans="3:7" x14ac:dyDescent="0.25">
      <c r="C320" s="6" t="str">
        <f>IF('Base de donnée articles'!C320="","",'Base de donnée articles'!C320)</f>
        <v/>
      </c>
      <c r="E320" s="15" t="str">
        <f>IF(B320="","",SUMIFS('Journal entrées et sorties'!D$25:D$311,'Journal entrées et sorties'!C$25:C$311,C320))</f>
        <v/>
      </c>
      <c r="F320" s="15" t="str">
        <f>IF(C320="","",SUMIFS('Journal entrées et sorties'!E$25:E$411,'Journal entrées et sorties'!C$25:C$411,C320))</f>
        <v/>
      </c>
      <c r="G320" s="15" t="str">
        <f t="shared" si="5"/>
        <v/>
      </c>
    </row>
    <row r="321" spans="3:7" x14ac:dyDescent="0.25">
      <c r="C321" s="6" t="str">
        <f>IF('Base de donnée articles'!C321="","",'Base de donnée articles'!C321)</f>
        <v/>
      </c>
      <c r="E321" s="15" t="str">
        <f>IF(B321="","",SUMIFS('Journal entrées et sorties'!D$25:D$311,'Journal entrées et sorties'!C$25:C$311,C321))</f>
        <v/>
      </c>
      <c r="F321" s="15" t="str">
        <f>IF(C321="","",SUMIFS('Journal entrées et sorties'!E$25:E$411,'Journal entrées et sorties'!C$25:C$411,C321))</f>
        <v/>
      </c>
      <c r="G321" s="15" t="str">
        <f t="shared" si="5"/>
        <v/>
      </c>
    </row>
    <row r="322" spans="3:7" x14ac:dyDescent="0.25">
      <c r="C322" s="6" t="str">
        <f>IF('Base de donnée articles'!C322="","",'Base de donnée articles'!C322)</f>
        <v/>
      </c>
      <c r="E322" s="15" t="str">
        <f>IF(B322="","",SUMIFS('Journal entrées et sorties'!D$25:D$311,'Journal entrées et sorties'!C$25:C$311,C322))</f>
        <v/>
      </c>
      <c r="F322" s="15" t="str">
        <f>IF(C322="","",SUMIFS('Journal entrées et sorties'!E$25:E$411,'Journal entrées et sorties'!C$25:C$411,C322))</f>
        <v/>
      </c>
      <c r="G322" s="15" t="str">
        <f t="shared" si="5"/>
        <v/>
      </c>
    </row>
    <row r="323" spans="3:7" x14ac:dyDescent="0.25">
      <c r="C323" s="6" t="str">
        <f>IF('Base de donnée articles'!C323="","",'Base de donnée articles'!C323)</f>
        <v/>
      </c>
      <c r="E323" s="15" t="str">
        <f>IF(B323="","",SUMIFS('Journal entrées et sorties'!D$25:D$311,'Journal entrées et sorties'!C$25:C$311,C323))</f>
        <v/>
      </c>
      <c r="F323" s="15" t="str">
        <f>IF(C323="","",SUMIFS('Journal entrées et sorties'!E$25:E$411,'Journal entrées et sorties'!C$25:C$411,C323))</f>
        <v/>
      </c>
      <c r="G323" s="15" t="str">
        <f t="shared" si="5"/>
        <v/>
      </c>
    </row>
    <row r="324" spans="3:7" x14ac:dyDescent="0.25">
      <c r="C324" s="6" t="str">
        <f>IF('Base de donnée articles'!C324="","",'Base de donnée articles'!C324)</f>
        <v/>
      </c>
      <c r="E324" s="15" t="str">
        <f>IF(B324="","",SUMIFS('Journal entrées et sorties'!D$25:D$311,'Journal entrées et sorties'!C$25:C$311,C324))</f>
        <v/>
      </c>
      <c r="F324" s="15" t="str">
        <f>IF(C324="","",SUMIFS('Journal entrées et sorties'!E$25:E$411,'Journal entrées et sorties'!C$25:C$411,C324))</f>
        <v/>
      </c>
      <c r="G324" s="15" t="str">
        <f t="shared" si="5"/>
        <v/>
      </c>
    </row>
    <row r="325" spans="3:7" x14ac:dyDescent="0.25">
      <c r="C325" s="6" t="str">
        <f>IF('Base de donnée articles'!C325="","",'Base de donnée articles'!C325)</f>
        <v/>
      </c>
      <c r="E325" s="15" t="str">
        <f>IF(B325="","",SUMIFS('Journal entrées et sorties'!D$25:D$311,'Journal entrées et sorties'!C$25:C$311,C325))</f>
        <v/>
      </c>
      <c r="F325" s="15" t="str">
        <f>IF(C325="","",SUMIFS('Journal entrées et sorties'!E$25:E$411,'Journal entrées et sorties'!C$25:C$411,C325))</f>
        <v/>
      </c>
      <c r="G325" s="15" t="str">
        <f t="shared" si="5"/>
        <v/>
      </c>
    </row>
    <row r="326" spans="3:7" x14ac:dyDescent="0.25">
      <c r="C326" s="6" t="str">
        <f>IF('Base de donnée articles'!C326="","",'Base de donnée articles'!C326)</f>
        <v/>
      </c>
      <c r="E326" s="15" t="str">
        <f>IF(B326="","",SUMIFS('Journal entrées et sorties'!D$25:D$311,'Journal entrées et sorties'!C$25:C$311,C326))</f>
        <v/>
      </c>
      <c r="F326" s="15" t="str">
        <f>IF(C326="","",SUMIFS('Journal entrées et sorties'!E$25:E$411,'Journal entrées et sorties'!C$25:C$411,C326))</f>
        <v/>
      </c>
      <c r="G326" s="15" t="str">
        <f t="shared" si="5"/>
        <v/>
      </c>
    </row>
    <row r="327" spans="3:7" x14ac:dyDescent="0.25">
      <c r="C327" s="6" t="str">
        <f>IF('Base de donnée articles'!C327="","",'Base de donnée articles'!C327)</f>
        <v/>
      </c>
      <c r="E327" s="15" t="str">
        <f>IF(B327="","",SUMIFS('Journal entrées et sorties'!D$25:D$311,'Journal entrées et sorties'!C$25:C$311,C327))</f>
        <v/>
      </c>
      <c r="F327" s="15" t="str">
        <f>IF(C327="","",SUMIFS('Journal entrées et sorties'!E$25:E$411,'Journal entrées et sorties'!C$25:C$411,C327))</f>
        <v/>
      </c>
      <c r="G327" s="15" t="str">
        <f t="shared" si="5"/>
        <v/>
      </c>
    </row>
    <row r="328" spans="3:7" x14ac:dyDescent="0.25">
      <c r="C328" s="6" t="str">
        <f>IF('Base de donnée articles'!C328="","",'Base de donnée articles'!C328)</f>
        <v/>
      </c>
      <c r="E328" s="15" t="str">
        <f>IF(B328="","",SUMIFS('Journal entrées et sorties'!D$25:D$311,'Journal entrées et sorties'!C$25:C$311,C328))</f>
        <v/>
      </c>
      <c r="F328" s="15" t="str">
        <f>IF(C328="","",SUMIFS('Journal entrées et sorties'!E$25:E$411,'Journal entrées et sorties'!C$25:C$411,C328))</f>
        <v/>
      </c>
      <c r="G328" s="15" t="str">
        <f t="shared" si="5"/>
        <v/>
      </c>
    </row>
    <row r="329" spans="3:7" x14ac:dyDescent="0.25">
      <c r="C329" s="6" t="str">
        <f>IF('Base de donnée articles'!C329="","",'Base de donnée articles'!C329)</f>
        <v/>
      </c>
      <c r="E329" s="15" t="str">
        <f>IF(B329="","",SUMIFS('Journal entrées et sorties'!D$25:D$311,'Journal entrées et sorties'!C$25:C$311,C329))</f>
        <v/>
      </c>
      <c r="F329" s="15" t="str">
        <f>IF(C329="","",SUMIFS('Journal entrées et sorties'!E$25:E$411,'Journal entrées et sorties'!C$25:C$411,C329))</f>
        <v/>
      </c>
      <c r="G329" s="15" t="str">
        <f t="shared" si="5"/>
        <v/>
      </c>
    </row>
    <row r="330" spans="3:7" x14ac:dyDescent="0.25">
      <c r="C330" s="6" t="str">
        <f>IF('Base de donnée articles'!C330="","",'Base de donnée articles'!C330)</f>
        <v/>
      </c>
      <c r="E330" s="15" t="str">
        <f>IF(B330="","",SUMIFS('Journal entrées et sorties'!D$25:D$311,'Journal entrées et sorties'!C$25:C$311,C330))</f>
        <v/>
      </c>
      <c r="F330" s="15" t="str">
        <f>IF(C330="","",SUMIFS('Journal entrées et sorties'!E$25:E$411,'Journal entrées et sorties'!C$25:C$411,C330))</f>
        <v/>
      </c>
      <c r="G330" s="15" t="str">
        <f t="shared" si="5"/>
        <v/>
      </c>
    </row>
    <row r="331" spans="3:7" x14ac:dyDescent="0.25">
      <c r="C331" s="6" t="str">
        <f>IF('Base de donnée articles'!C331="","",'Base de donnée articles'!C331)</f>
        <v/>
      </c>
      <c r="E331" s="15" t="str">
        <f>IF(B331="","",SUMIFS('Journal entrées et sorties'!D$25:D$311,'Journal entrées et sorties'!C$25:C$311,C331))</f>
        <v/>
      </c>
      <c r="F331" s="15" t="str">
        <f>IF(C331="","",SUMIFS('Journal entrées et sorties'!E$25:E$411,'Journal entrées et sorties'!C$25:C$411,C331))</f>
        <v/>
      </c>
      <c r="G331" s="15" t="str">
        <f t="shared" si="5"/>
        <v/>
      </c>
    </row>
    <row r="332" spans="3:7" x14ac:dyDescent="0.25">
      <c r="C332" s="6" t="str">
        <f>IF('Base de donnée articles'!C332="","",'Base de donnée articles'!C332)</f>
        <v/>
      </c>
      <c r="E332" s="15" t="str">
        <f>IF(B332="","",SUMIFS('Journal entrées et sorties'!D$25:D$311,'Journal entrées et sorties'!C$25:C$311,C332))</f>
        <v/>
      </c>
      <c r="F332" s="15" t="str">
        <f>IF(C332="","",SUMIFS('Journal entrées et sorties'!E$25:E$411,'Journal entrées et sorties'!C$25:C$411,C332))</f>
        <v/>
      </c>
      <c r="G332" s="15" t="str">
        <f t="shared" si="5"/>
        <v/>
      </c>
    </row>
    <row r="333" spans="3:7" x14ac:dyDescent="0.25">
      <c r="C333" s="6" t="str">
        <f>IF('Base de donnée articles'!C333="","",'Base de donnée articles'!C333)</f>
        <v/>
      </c>
      <c r="E333" s="15" t="str">
        <f>IF(B333="","",SUMIFS('Journal entrées et sorties'!D$25:D$311,'Journal entrées et sorties'!C$25:C$311,C333))</f>
        <v/>
      </c>
      <c r="F333" s="15" t="str">
        <f>IF(C333="","",SUMIFS('Journal entrées et sorties'!E$25:E$411,'Journal entrées et sorties'!C$25:C$411,C333))</f>
        <v/>
      </c>
      <c r="G333" s="15" t="str">
        <f t="shared" si="5"/>
        <v/>
      </c>
    </row>
    <row r="334" spans="3:7" x14ac:dyDescent="0.25">
      <c r="C334" s="6" t="str">
        <f>IF('Base de donnée articles'!C334="","",'Base de donnée articles'!C334)</f>
        <v/>
      </c>
      <c r="E334" s="15" t="str">
        <f>IF(B334="","",SUMIFS('Journal entrées et sorties'!D$25:D$311,'Journal entrées et sorties'!C$25:C$311,C334))</f>
        <v/>
      </c>
      <c r="F334" s="15" t="str">
        <f>IF(C334="","",SUMIFS('Journal entrées et sorties'!E$25:E$411,'Journal entrées et sorties'!C$25:C$411,C334))</f>
        <v/>
      </c>
      <c r="G334" s="15" t="str">
        <f t="shared" si="5"/>
        <v/>
      </c>
    </row>
    <row r="335" spans="3:7" x14ac:dyDescent="0.25">
      <c r="C335" s="6" t="str">
        <f>IF('Base de donnée articles'!C335="","",'Base de donnée articles'!C335)</f>
        <v/>
      </c>
      <c r="E335" s="15" t="str">
        <f>IF(B335="","",SUMIFS('Journal entrées et sorties'!D$25:D$311,'Journal entrées et sorties'!C$25:C$311,C335))</f>
        <v/>
      </c>
      <c r="F335" s="15" t="str">
        <f>IF(C335="","",SUMIFS('Journal entrées et sorties'!E$25:E$411,'Journal entrées et sorties'!C$25:C$411,C335))</f>
        <v/>
      </c>
      <c r="G335" s="15" t="str">
        <f t="shared" si="5"/>
        <v/>
      </c>
    </row>
    <row r="336" spans="3:7" x14ac:dyDescent="0.25">
      <c r="C336" s="6" t="str">
        <f>IF('Base de donnée articles'!C336="","",'Base de donnée articles'!C336)</f>
        <v/>
      </c>
      <c r="E336" s="15" t="str">
        <f>IF(B336="","",SUMIFS('Journal entrées et sorties'!D$25:D$311,'Journal entrées et sorties'!C$25:C$311,C336))</f>
        <v/>
      </c>
      <c r="F336" s="15" t="str">
        <f>IF(C336="","",SUMIFS('Journal entrées et sorties'!E$25:E$411,'Journal entrées et sorties'!C$25:C$411,C336))</f>
        <v/>
      </c>
      <c r="G336" s="15" t="str">
        <f t="shared" ref="G336:G399" si="6">IF(C336="","",D336+E336-F336)</f>
        <v/>
      </c>
    </row>
    <row r="337" spans="3:7" x14ac:dyDescent="0.25">
      <c r="C337" s="6" t="str">
        <f>IF('Base de donnée articles'!C337="","",'Base de donnée articles'!C337)</f>
        <v/>
      </c>
      <c r="E337" s="15" t="str">
        <f>IF(B337="","",SUMIFS('Journal entrées et sorties'!D$25:D$311,'Journal entrées et sorties'!C$25:C$311,C337))</f>
        <v/>
      </c>
      <c r="F337" s="15" t="str">
        <f>IF(C337="","",SUMIFS('Journal entrées et sorties'!E$25:E$411,'Journal entrées et sorties'!C$25:C$411,C337))</f>
        <v/>
      </c>
      <c r="G337" s="15" t="str">
        <f t="shared" si="6"/>
        <v/>
      </c>
    </row>
    <row r="338" spans="3:7" x14ac:dyDescent="0.25">
      <c r="C338" s="6" t="str">
        <f>IF('Base de donnée articles'!C338="","",'Base de donnée articles'!C338)</f>
        <v/>
      </c>
      <c r="E338" s="15" t="str">
        <f>IF(B338="","",SUMIFS('Journal entrées et sorties'!D$25:D$311,'Journal entrées et sorties'!C$25:C$311,C338))</f>
        <v/>
      </c>
      <c r="F338" s="15" t="str">
        <f>IF(C338="","",SUMIFS('Journal entrées et sorties'!E$25:E$411,'Journal entrées et sorties'!C$25:C$411,C338))</f>
        <v/>
      </c>
      <c r="G338" s="15" t="str">
        <f t="shared" si="6"/>
        <v/>
      </c>
    </row>
    <row r="339" spans="3:7" x14ac:dyDescent="0.25">
      <c r="C339" s="6" t="str">
        <f>IF('Base de donnée articles'!C339="","",'Base de donnée articles'!C339)</f>
        <v/>
      </c>
      <c r="E339" s="15" t="str">
        <f>IF(B339="","",SUMIFS('Journal entrées et sorties'!D$25:D$311,'Journal entrées et sorties'!C$25:C$311,C339))</f>
        <v/>
      </c>
      <c r="F339" s="15" t="str">
        <f>IF(C339="","",SUMIFS('Journal entrées et sorties'!E$25:E$411,'Journal entrées et sorties'!C$25:C$411,C339))</f>
        <v/>
      </c>
      <c r="G339" s="15" t="str">
        <f t="shared" si="6"/>
        <v/>
      </c>
    </row>
    <row r="340" spans="3:7" x14ac:dyDescent="0.25">
      <c r="C340" s="6" t="str">
        <f>IF('Base de donnée articles'!C340="","",'Base de donnée articles'!C340)</f>
        <v/>
      </c>
      <c r="E340" s="15" t="str">
        <f>IF(B340="","",SUMIFS('Journal entrées et sorties'!D$25:D$311,'Journal entrées et sorties'!C$25:C$311,C340))</f>
        <v/>
      </c>
      <c r="F340" s="15" t="str">
        <f>IF(C340="","",SUMIFS('Journal entrées et sorties'!E$25:E$411,'Journal entrées et sorties'!C$25:C$411,C340))</f>
        <v/>
      </c>
      <c r="G340" s="15" t="str">
        <f t="shared" si="6"/>
        <v/>
      </c>
    </row>
    <row r="341" spans="3:7" x14ac:dyDescent="0.25">
      <c r="C341" s="6" t="str">
        <f>IF('Base de donnée articles'!C341="","",'Base de donnée articles'!C341)</f>
        <v/>
      </c>
      <c r="E341" s="15" t="str">
        <f>IF(B341="","",SUMIFS('Journal entrées et sorties'!D$25:D$311,'Journal entrées et sorties'!C$25:C$311,C341))</f>
        <v/>
      </c>
      <c r="F341" s="15" t="str">
        <f>IF(C341="","",SUMIFS('Journal entrées et sorties'!E$25:E$411,'Journal entrées et sorties'!C$25:C$411,C341))</f>
        <v/>
      </c>
      <c r="G341" s="15" t="str">
        <f t="shared" si="6"/>
        <v/>
      </c>
    </row>
    <row r="342" spans="3:7" x14ac:dyDescent="0.25">
      <c r="C342" s="6" t="str">
        <f>IF('Base de donnée articles'!C342="","",'Base de donnée articles'!C342)</f>
        <v/>
      </c>
      <c r="E342" s="15" t="str">
        <f>IF(B342="","",SUMIFS('Journal entrées et sorties'!D$25:D$311,'Journal entrées et sorties'!C$25:C$311,C342))</f>
        <v/>
      </c>
      <c r="F342" s="15" t="str">
        <f>IF(C342="","",SUMIFS('Journal entrées et sorties'!E$25:E$411,'Journal entrées et sorties'!C$25:C$411,C342))</f>
        <v/>
      </c>
      <c r="G342" s="15" t="str">
        <f t="shared" si="6"/>
        <v/>
      </c>
    </row>
    <row r="343" spans="3:7" x14ac:dyDescent="0.25">
      <c r="C343" s="6" t="str">
        <f>IF('Base de donnée articles'!C343="","",'Base de donnée articles'!C343)</f>
        <v/>
      </c>
      <c r="E343" s="15" t="str">
        <f>IF(B343="","",SUMIFS('Journal entrées et sorties'!D$25:D$311,'Journal entrées et sorties'!C$25:C$311,C343))</f>
        <v/>
      </c>
      <c r="F343" s="15" t="str">
        <f>IF(C343="","",SUMIFS('Journal entrées et sorties'!E$25:E$411,'Journal entrées et sorties'!C$25:C$411,C343))</f>
        <v/>
      </c>
      <c r="G343" s="15" t="str">
        <f t="shared" si="6"/>
        <v/>
      </c>
    </row>
    <row r="344" spans="3:7" x14ac:dyDescent="0.25">
      <c r="C344" s="6" t="str">
        <f>IF('Base de donnée articles'!C344="","",'Base de donnée articles'!C344)</f>
        <v/>
      </c>
      <c r="E344" s="15" t="str">
        <f>IF(B344="","",SUMIFS('Journal entrées et sorties'!D$25:D$311,'Journal entrées et sorties'!C$25:C$311,C344))</f>
        <v/>
      </c>
      <c r="F344" s="15" t="str">
        <f>IF(C344="","",SUMIFS('Journal entrées et sorties'!E$25:E$411,'Journal entrées et sorties'!C$25:C$411,C344))</f>
        <v/>
      </c>
      <c r="G344" s="15" t="str">
        <f t="shared" si="6"/>
        <v/>
      </c>
    </row>
    <row r="345" spans="3:7" x14ac:dyDescent="0.25">
      <c r="C345" s="6" t="str">
        <f>IF('Base de donnée articles'!C345="","",'Base de donnée articles'!C345)</f>
        <v/>
      </c>
      <c r="E345" s="15" t="str">
        <f>IF(B345="","",SUMIFS('Journal entrées et sorties'!D$25:D$311,'Journal entrées et sorties'!C$25:C$311,C345))</f>
        <v/>
      </c>
      <c r="F345" s="15" t="str">
        <f>IF(C345="","",SUMIFS('Journal entrées et sorties'!E$25:E$411,'Journal entrées et sorties'!C$25:C$411,C345))</f>
        <v/>
      </c>
      <c r="G345" s="15" t="str">
        <f t="shared" si="6"/>
        <v/>
      </c>
    </row>
    <row r="346" spans="3:7" x14ac:dyDescent="0.25">
      <c r="C346" s="6" t="str">
        <f>IF('Base de donnée articles'!C346="","",'Base de donnée articles'!C346)</f>
        <v/>
      </c>
      <c r="E346" s="15" t="str">
        <f>IF(B346="","",SUMIFS('Journal entrées et sorties'!D$25:D$311,'Journal entrées et sorties'!C$25:C$311,C346))</f>
        <v/>
      </c>
      <c r="F346" s="15" t="str">
        <f>IF(C346="","",SUMIFS('Journal entrées et sorties'!E$25:E$411,'Journal entrées et sorties'!C$25:C$411,C346))</f>
        <v/>
      </c>
      <c r="G346" s="15" t="str">
        <f t="shared" si="6"/>
        <v/>
      </c>
    </row>
    <row r="347" spans="3:7" x14ac:dyDescent="0.25">
      <c r="C347" s="6" t="str">
        <f>IF('Base de donnée articles'!C347="","",'Base de donnée articles'!C347)</f>
        <v/>
      </c>
      <c r="E347" s="15" t="str">
        <f>IF(B347="","",SUMIFS('Journal entrées et sorties'!D$25:D$311,'Journal entrées et sorties'!C$25:C$311,C347))</f>
        <v/>
      </c>
      <c r="F347" s="15" t="str">
        <f>IF(C347="","",SUMIFS('Journal entrées et sorties'!E$25:E$411,'Journal entrées et sorties'!C$25:C$411,C347))</f>
        <v/>
      </c>
      <c r="G347" s="15" t="str">
        <f t="shared" si="6"/>
        <v/>
      </c>
    </row>
    <row r="348" spans="3:7" x14ac:dyDescent="0.25">
      <c r="C348" s="6" t="str">
        <f>IF('Base de donnée articles'!C348="","",'Base de donnée articles'!C348)</f>
        <v/>
      </c>
      <c r="E348" s="15" t="str">
        <f>IF(B348="","",SUMIFS('Journal entrées et sorties'!D$25:D$311,'Journal entrées et sorties'!C$25:C$311,C348))</f>
        <v/>
      </c>
      <c r="F348" s="15" t="str">
        <f>IF(C348="","",SUMIFS('Journal entrées et sorties'!E$25:E$411,'Journal entrées et sorties'!C$25:C$411,C348))</f>
        <v/>
      </c>
      <c r="G348" s="15" t="str">
        <f t="shared" si="6"/>
        <v/>
      </c>
    </row>
    <row r="349" spans="3:7" x14ac:dyDescent="0.25">
      <c r="C349" s="6" t="str">
        <f>IF('Base de donnée articles'!C349="","",'Base de donnée articles'!C349)</f>
        <v/>
      </c>
      <c r="E349" s="15" t="str">
        <f>IF(B349="","",SUMIFS('Journal entrées et sorties'!D$25:D$311,'Journal entrées et sorties'!C$25:C$311,C349))</f>
        <v/>
      </c>
      <c r="F349" s="15" t="str">
        <f>IF(C349="","",SUMIFS('Journal entrées et sorties'!E$25:E$411,'Journal entrées et sorties'!C$25:C$411,C349))</f>
        <v/>
      </c>
      <c r="G349" s="15" t="str">
        <f t="shared" si="6"/>
        <v/>
      </c>
    </row>
    <row r="350" spans="3:7" x14ac:dyDescent="0.25">
      <c r="C350" s="6" t="str">
        <f>IF('Base de donnée articles'!C350="","",'Base de donnée articles'!C350)</f>
        <v/>
      </c>
      <c r="E350" s="15" t="str">
        <f>IF(B350="","",SUMIFS('Journal entrées et sorties'!D$25:D$311,'Journal entrées et sorties'!C$25:C$311,C350))</f>
        <v/>
      </c>
      <c r="F350" s="15" t="str">
        <f>IF(C350="","",SUMIFS('Journal entrées et sorties'!E$25:E$411,'Journal entrées et sorties'!C$25:C$411,C350))</f>
        <v/>
      </c>
      <c r="G350" s="15" t="str">
        <f t="shared" si="6"/>
        <v/>
      </c>
    </row>
    <row r="351" spans="3:7" x14ac:dyDescent="0.25">
      <c r="C351" s="6" t="str">
        <f>IF('Base de donnée articles'!C351="","",'Base de donnée articles'!C351)</f>
        <v/>
      </c>
      <c r="E351" s="15" t="str">
        <f>IF(B351="","",SUMIFS('Journal entrées et sorties'!D$25:D$311,'Journal entrées et sorties'!C$25:C$311,C351))</f>
        <v/>
      </c>
      <c r="F351" s="15" t="str">
        <f>IF(C351="","",SUMIFS('Journal entrées et sorties'!E$25:E$411,'Journal entrées et sorties'!C$25:C$411,C351))</f>
        <v/>
      </c>
      <c r="G351" s="15" t="str">
        <f t="shared" si="6"/>
        <v/>
      </c>
    </row>
    <row r="352" spans="3:7" x14ac:dyDescent="0.25">
      <c r="C352" s="6" t="str">
        <f>IF('Base de donnée articles'!C352="","",'Base de donnée articles'!C352)</f>
        <v/>
      </c>
      <c r="E352" s="15" t="str">
        <f>IF(B352="","",SUMIFS('Journal entrées et sorties'!D$25:D$311,'Journal entrées et sorties'!C$25:C$311,C352))</f>
        <v/>
      </c>
      <c r="F352" s="15" t="str">
        <f>IF(C352="","",SUMIFS('Journal entrées et sorties'!E$25:E$411,'Journal entrées et sorties'!C$25:C$411,C352))</f>
        <v/>
      </c>
      <c r="G352" s="15" t="str">
        <f t="shared" si="6"/>
        <v/>
      </c>
    </row>
    <row r="353" spans="3:7" x14ac:dyDescent="0.25">
      <c r="C353" s="6" t="str">
        <f>IF('Base de donnée articles'!C353="","",'Base de donnée articles'!C353)</f>
        <v/>
      </c>
      <c r="E353" s="15" t="str">
        <f>IF(B353="","",SUMIFS('Journal entrées et sorties'!D$25:D$311,'Journal entrées et sorties'!C$25:C$311,C353))</f>
        <v/>
      </c>
      <c r="F353" s="15" t="str">
        <f>IF(C353="","",SUMIFS('Journal entrées et sorties'!E$25:E$411,'Journal entrées et sorties'!C$25:C$411,C353))</f>
        <v/>
      </c>
      <c r="G353" s="15" t="str">
        <f t="shared" si="6"/>
        <v/>
      </c>
    </row>
    <row r="354" spans="3:7" x14ac:dyDescent="0.25">
      <c r="C354" s="6" t="str">
        <f>IF('Base de donnée articles'!C354="","",'Base de donnée articles'!C354)</f>
        <v/>
      </c>
      <c r="E354" s="15" t="str">
        <f>IF(B354="","",SUMIFS('Journal entrées et sorties'!D$25:D$311,'Journal entrées et sorties'!C$25:C$311,C354))</f>
        <v/>
      </c>
      <c r="F354" s="15" t="str">
        <f>IF(C354="","",SUMIFS('Journal entrées et sorties'!E$25:E$411,'Journal entrées et sorties'!C$25:C$411,C354))</f>
        <v/>
      </c>
      <c r="G354" s="15" t="str">
        <f t="shared" si="6"/>
        <v/>
      </c>
    </row>
    <row r="355" spans="3:7" x14ac:dyDescent="0.25">
      <c r="C355" s="6" t="str">
        <f>IF('Base de donnée articles'!C355="","",'Base de donnée articles'!C355)</f>
        <v/>
      </c>
      <c r="E355" s="15" t="str">
        <f>IF(B355="","",SUMIFS('Journal entrées et sorties'!D$25:D$311,'Journal entrées et sorties'!C$25:C$311,C355))</f>
        <v/>
      </c>
      <c r="F355" s="15" t="str">
        <f>IF(C355="","",SUMIFS('Journal entrées et sorties'!E$25:E$411,'Journal entrées et sorties'!C$25:C$411,C355))</f>
        <v/>
      </c>
      <c r="G355" s="15" t="str">
        <f t="shared" si="6"/>
        <v/>
      </c>
    </row>
    <row r="356" spans="3:7" x14ac:dyDescent="0.25">
      <c r="C356" s="6" t="str">
        <f>IF('Base de donnée articles'!C356="","",'Base de donnée articles'!C356)</f>
        <v/>
      </c>
      <c r="E356" s="15" t="str">
        <f>IF(B356="","",SUMIFS('Journal entrées et sorties'!D$25:D$311,'Journal entrées et sorties'!C$25:C$311,C356))</f>
        <v/>
      </c>
      <c r="F356" s="15" t="str">
        <f>IF(C356="","",SUMIFS('Journal entrées et sorties'!E$25:E$411,'Journal entrées et sorties'!C$25:C$411,C356))</f>
        <v/>
      </c>
      <c r="G356" s="15" t="str">
        <f t="shared" si="6"/>
        <v/>
      </c>
    </row>
    <row r="357" spans="3:7" x14ac:dyDescent="0.25">
      <c r="C357" s="6" t="str">
        <f>IF('Base de donnée articles'!C357="","",'Base de donnée articles'!C357)</f>
        <v/>
      </c>
      <c r="E357" s="15" t="str">
        <f>IF(B357="","",SUMIFS('Journal entrées et sorties'!D$25:D$311,'Journal entrées et sorties'!C$25:C$311,C357))</f>
        <v/>
      </c>
      <c r="F357" s="15" t="str">
        <f>IF(C357="","",SUMIFS('Journal entrées et sorties'!E$25:E$411,'Journal entrées et sorties'!C$25:C$411,C357))</f>
        <v/>
      </c>
      <c r="G357" s="15" t="str">
        <f t="shared" si="6"/>
        <v/>
      </c>
    </row>
    <row r="358" spans="3:7" x14ac:dyDescent="0.25">
      <c r="C358" s="6" t="str">
        <f>IF('Base de donnée articles'!C358="","",'Base de donnée articles'!C358)</f>
        <v/>
      </c>
      <c r="E358" s="15" t="str">
        <f>IF(B358="","",SUMIFS('Journal entrées et sorties'!D$25:D$311,'Journal entrées et sorties'!C$25:C$311,C358))</f>
        <v/>
      </c>
      <c r="F358" s="15" t="str">
        <f>IF(C358="","",SUMIFS('Journal entrées et sorties'!E$25:E$411,'Journal entrées et sorties'!C$25:C$411,C358))</f>
        <v/>
      </c>
      <c r="G358" s="15" t="str">
        <f t="shared" si="6"/>
        <v/>
      </c>
    </row>
    <row r="359" spans="3:7" x14ac:dyDescent="0.25">
      <c r="C359" s="6" t="str">
        <f>IF('Base de donnée articles'!C359="","",'Base de donnée articles'!C359)</f>
        <v/>
      </c>
      <c r="E359" s="15" t="str">
        <f>IF(B359="","",SUMIFS('Journal entrées et sorties'!D$25:D$311,'Journal entrées et sorties'!C$25:C$311,C359))</f>
        <v/>
      </c>
      <c r="F359" s="15" t="str">
        <f>IF(C359="","",SUMIFS('Journal entrées et sorties'!E$25:E$411,'Journal entrées et sorties'!C$25:C$411,C359))</f>
        <v/>
      </c>
      <c r="G359" s="15" t="str">
        <f t="shared" si="6"/>
        <v/>
      </c>
    </row>
    <row r="360" spans="3:7" x14ac:dyDescent="0.25">
      <c r="C360" s="6" t="str">
        <f>IF('Base de donnée articles'!C360="","",'Base de donnée articles'!C360)</f>
        <v/>
      </c>
      <c r="E360" s="15" t="str">
        <f>IF(B360="","",SUMIFS('Journal entrées et sorties'!D$25:D$311,'Journal entrées et sorties'!C$25:C$311,C360))</f>
        <v/>
      </c>
      <c r="F360" s="15" t="str">
        <f>IF(C360="","",SUMIFS('Journal entrées et sorties'!E$25:E$411,'Journal entrées et sorties'!C$25:C$411,C360))</f>
        <v/>
      </c>
      <c r="G360" s="15" t="str">
        <f t="shared" si="6"/>
        <v/>
      </c>
    </row>
    <row r="361" spans="3:7" x14ac:dyDescent="0.25">
      <c r="C361" s="6" t="str">
        <f>IF('Base de donnée articles'!C361="","",'Base de donnée articles'!C361)</f>
        <v/>
      </c>
      <c r="E361" s="15" t="str">
        <f>IF(B361="","",SUMIFS('Journal entrées et sorties'!D$25:D$311,'Journal entrées et sorties'!C$25:C$311,C361))</f>
        <v/>
      </c>
      <c r="F361" s="15" t="str">
        <f>IF(C361="","",SUMIFS('Journal entrées et sorties'!E$25:E$411,'Journal entrées et sorties'!C$25:C$411,C361))</f>
        <v/>
      </c>
      <c r="G361" s="15" t="str">
        <f t="shared" si="6"/>
        <v/>
      </c>
    </row>
    <row r="362" spans="3:7" x14ac:dyDescent="0.25">
      <c r="C362" s="6" t="str">
        <f>IF('Base de donnée articles'!C362="","",'Base de donnée articles'!C362)</f>
        <v/>
      </c>
      <c r="E362" s="15" t="str">
        <f>IF(B362="","",SUMIFS('Journal entrées et sorties'!D$25:D$311,'Journal entrées et sorties'!C$25:C$311,C362))</f>
        <v/>
      </c>
      <c r="F362" s="15" t="str">
        <f>IF(C362="","",SUMIFS('Journal entrées et sorties'!E$25:E$411,'Journal entrées et sorties'!C$25:C$411,C362))</f>
        <v/>
      </c>
      <c r="G362" s="15" t="str">
        <f t="shared" si="6"/>
        <v/>
      </c>
    </row>
    <row r="363" spans="3:7" x14ac:dyDescent="0.25">
      <c r="C363" s="6" t="str">
        <f>IF('Base de donnée articles'!C363="","",'Base de donnée articles'!C363)</f>
        <v/>
      </c>
      <c r="E363" s="15" t="str">
        <f>IF(B363="","",SUMIFS('Journal entrées et sorties'!D$25:D$311,'Journal entrées et sorties'!C$25:C$311,C363))</f>
        <v/>
      </c>
      <c r="F363" s="15" t="str">
        <f>IF(C363="","",SUMIFS('Journal entrées et sorties'!E$25:E$411,'Journal entrées et sorties'!C$25:C$411,C363))</f>
        <v/>
      </c>
      <c r="G363" s="15" t="str">
        <f t="shared" si="6"/>
        <v/>
      </c>
    </row>
    <row r="364" spans="3:7" x14ac:dyDescent="0.25">
      <c r="C364" s="6" t="str">
        <f>IF('Base de donnée articles'!C364="","",'Base de donnée articles'!C364)</f>
        <v/>
      </c>
      <c r="E364" s="15" t="str">
        <f>IF(B364="","",SUMIFS('Journal entrées et sorties'!D$25:D$311,'Journal entrées et sorties'!C$25:C$311,C364))</f>
        <v/>
      </c>
      <c r="F364" s="15" t="str">
        <f>IF(C364="","",SUMIFS('Journal entrées et sorties'!E$25:E$411,'Journal entrées et sorties'!C$25:C$411,C364))</f>
        <v/>
      </c>
      <c r="G364" s="15" t="str">
        <f t="shared" si="6"/>
        <v/>
      </c>
    </row>
    <row r="365" spans="3:7" x14ac:dyDescent="0.25">
      <c r="C365" s="6" t="str">
        <f>IF('Base de donnée articles'!C365="","",'Base de donnée articles'!C365)</f>
        <v/>
      </c>
      <c r="E365" s="15" t="str">
        <f>IF(B365="","",SUMIFS('Journal entrées et sorties'!D$25:D$311,'Journal entrées et sorties'!C$25:C$311,C365))</f>
        <v/>
      </c>
      <c r="F365" s="15" t="str">
        <f>IF(C365="","",SUMIFS('Journal entrées et sorties'!E$25:E$411,'Journal entrées et sorties'!C$25:C$411,C365))</f>
        <v/>
      </c>
      <c r="G365" s="15" t="str">
        <f t="shared" si="6"/>
        <v/>
      </c>
    </row>
    <row r="366" spans="3:7" x14ac:dyDescent="0.25">
      <c r="C366" s="6" t="str">
        <f>IF('Base de donnée articles'!C366="","",'Base de donnée articles'!C366)</f>
        <v/>
      </c>
      <c r="E366" s="15" t="str">
        <f>IF(B366="","",SUMIFS('Journal entrées et sorties'!D$25:D$311,'Journal entrées et sorties'!C$25:C$311,C366))</f>
        <v/>
      </c>
      <c r="F366" s="15" t="str">
        <f>IF(C366="","",SUMIFS('Journal entrées et sorties'!E$25:E$411,'Journal entrées et sorties'!C$25:C$411,C366))</f>
        <v/>
      </c>
      <c r="G366" s="15" t="str">
        <f t="shared" si="6"/>
        <v/>
      </c>
    </row>
    <row r="367" spans="3:7" x14ac:dyDescent="0.25">
      <c r="C367" s="6" t="str">
        <f>IF('Base de donnée articles'!C367="","",'Base de donnée articles'!C367)</f>
        <v/>
      </c>
      <c r="E367" s="15" t="str">
        <f>IF(B367="","",SUMIFS('Journal entrées et sorties'!D$25:D$311,'Journal entrées et sorties'!C$25:C$311,C367))</f>
        <v/>
      </c>
      <c r="F367" s="15" t="str">
        <f>IF(C367="","",SUMIFS('Journal entrées et sorties'!E$25:E$411,'Journal entrées et sorties'!C$25:C$411,C367))</f>
        <v/>
      </c>
      <c r="G367" s="15" t="str">
        <f t="shared" si="6"/>
        <v/>
      </c>
    </row>
    <row r="368" spans="3:7" x14ac:dyDescent="0.25">
      <c r="C368" s="6" t="str">
        <f>IF('Base de donnée articles'!C368="","",'Base de donnée articles'!C368)</f>
        <v/>
      </c>
      <c r="E368" s="15" t="str">
        <f>IF(B368="","",SUMIFS('Journal entrées et sorties'!D$25:D$311,'Journal entrées et sorties'!C$25:C$311,C368))</f>
        <v/>
      </c>
      <c r="F368" s="15" t="str">
        <f>IF(C368="","",SUMIFS('Journal entrées et sorties'!E$25:E$411,'Journal entrées et sorties'!C$25:C$411,C368))</f>
        <v/>
      </c>
      <c r="G368" s="15" t="str">
        <f t="shared" si="6"/>
        <v/>
      </c>
    </row>
    <row r="369" spans="3:7" x14ac:dyDescent="0.25">
      <c r="C369" s="6" t="str">
        <f>IF('Base de donnée articles'!C369="","",'Base de donnée articles'!C369)</f>
        <v/>
      </c>
      <c r="E369" s="15" t="str">
        <f>IF(B369="","",SUMIFS('Journal entrées et sorties'!D$25:D$311,'Journal entrées et sorties'!C$25:C$311,C369))</f>
        <v/>
      </c>
      <c r="F369" s="15" t="str">
        <f>IF(C369="","",SUMIFS('Journal entrées et sorties'!E$25:E$411,'Journal entrées et sorties'!C$25:C$411,C369))</f>
        <v/>
      </c>
      <c r="G369" s="15" t="str">
        <f t="shared" si="6"/>
        <v/>
      </c>
    </row>
    <row r="370" spans="3:7" x14ac:dyDescent="0.25">
      <c r="C370" s="6" t="str">
        <f>IF('Base de donnée articles'!C370="","",'Base de donnée articles'!C370)</f>
        <v/>
      </c>
      <c r="E370" s="15" t="str">
        <f>IF(B370="","",SUMIFS('Journal entrées et sorties'!D$25:D$311,'Journal entrées et sorties'!C$25:C$311,C370))</f>
        <v/>
      </c>
      <c r="F370" s="15" t="str">
        <f>IF(C370="","",SUMIFS('Journal entrées et sorties'!E$25:E$411,'Journal entrées et sorties'!C$25:C$411,C370))</f>
        <v/>
      </c>
      <c r="G370" s="15" t="str">
        <f t="shared" si="6"/>
        <v/>
      </c>
    </row>
    <row r="371" spans="3:7" x14ac:dyDescent="0.25">
      <c r="C371" s="6" t="str">
        <f>IF('Base de donnée articles'!C371="","",'Base de donnée articles'!C371)</f>
        <v/>
      </c>
      <c r="E371" s="15" t="str">
        <f>IF(B371="","",SUMIFS('Journal entrées et sorties'!D$25:D$311,'Journal entrées et sorties'!C$25:C$311,C371))</f>
        <v/>
      </c>
      <c r="F371" s="15" t="str">
        <f>IF(C371="","",SUMIFS('Journal entrées et sorties'!E$25:E$411,'Journal entrées et sorties'!C$25:C$411,C371))</f>
        <v/>
      </c>
      <c r="G371" s="15" t="str">
        <f t="shared" si="6"/>
        <v/>
      </c>
    </row>
    <row r="372" spans="3:7" x14ac:dyDescent="0.25">
      <c r="C372" s="6" t="str">
        <f>IF('Base de donnée articles'!C372="","",'Base de donnée articles'!C372)</f>
        <v/>
      </c>
      <c r="E372" s="15" t="str">
        <f>IF(B372="","",SUMIFS('Journal entrées et sorties'!D$25:D$311,'Journal entrées et sorties'!C$25:C$311,C372))</f>
        <v/>
      </c>
      <c r="F372" s="15" t="str">
        <f>IF(C372="","",SUMIFS('Journal entrées et sorties'!E$25:E$411,'Journal entrées et sorties'!C$25:C$411,C372))</f>
        <v/>
      </c>
      <c r="G372" s="15" t="str">
        <f t="shared" si="6"/>
        <v/>
      </c>
    </row>
    <row r="373" spans="3:7" x14ac:dyDescent="0.25">
      <c r="C373" s="6" t="str">
        <f>IF('Base de donnée articles'!C373="","",'Base de donnée articles'!C373)</f>
        <v/>
      </c>
      <c r="E373" s="15" t="str">
        <f>IF(B373="","",SUMIFS('Journal entrées et sorties'!D$25:D$311,'Journal entrées et sorties'!C$25:C$311,C373))</f>
        <v/>
      </c>
      <c r="F373" s="15" t="str">
        <f>IF(C373="","",SUMIFS('Journal entrées et sorties'!E$25:E$411,'Journal entrées et sorties'!C$25:C$411,C373))</f>
        <v/>
      </c>
      <c r="G373" s="15" t="str">
        <f t="shared" si="6"/>
        <v/>
      </c>
    </row>
    <row r="374" spans="3:7" x14ac:dyDescent="0.25">
      <c r="C374" s="6" t="str">
        <f>IF('Base de donnée articles'!C374="","",'Base de donnée articles'!C374)</f>
        <v/>
      </c>
      <c r="E374" s="15" t="str">
        <f>IF(B374="","",SUMIFS('Journal entrées et sorties'!D$25:D$311,'Journal entrées et sorties'!C$25:C$311,C374))</f>
        <v/>
      </c>
      <c r="F374" s="15" t="str">
        <f>IF(C374="","",SUMIFS('Journal entrées et sorties'!E$25:E$411,'Journal entrées et sorties'!C$25:C$411,C374))</f>
        <v/>
      </c>
      <c r="G374" s="15" t="str">
        <f t="shared" si="6"/>
        <v/>
      </c>
    </row>
    <row r="375" spans="3:7" x14ac:dyDescent="0.25">
      <c r="C375" s="6" t="str">
        <f>IF('Base de donnée articles'!C375="","",'Base de donnée articles'!C375)</f>
        <v/>
      </c>
      <c r="E375" s="15" t="str">
        <f>IF(B375="","",SUMIFS('Journal entrées et sorties'!D$25:D$311,'Journal entrées et sorties'!C$25:C$311,C375))</f>
        <v/>
      </c>
      <c r="F375" s="15" t="str">
        <f>IF(C375="","",SUMIFS('Journal entrées et sorties'!E$25:E$411,'Journal entrées et sorties'!C$25:C$411,C375))</f>
        <v/>
      </c>
      <c r="G375" s="15" t="str">
        <f t="shared" si="6"/>
        <v/>
      </c>
    </row>
    <row r="376" spans="3:7" x14ac:dyDescent="0.25">
      <c r="C376" s="6" t="str">
        <f>IF('Base de donnée articles'!C376="","",'Base de donnée articles'!C376)</f>
        <v/>
      </c>
      <c r="E376" s="15" t="str">
        <f>IF(B376="","",SUMIFS('Journal entrées et sorties'!D$25:D$311,'Journal entrées et sorties'!C$25:C$311,C376))</f>
        <v/>
      </c>
      <c r="F376" s="15" t="str">
        <f>IF(C376="","",SUMIFS('Journal entrées et sorties'!E$25:E$411,'Journal entrées et sorties'!C$25:C$411,C376))</f>
        <v/>
      </c>
      <c r="G376" s="15" t="str">
        <f t="shared" si="6"/>
        <v/>
      </c>
    </row>
    <row r="377" spans="3:7" x14ac:dyDescent="0.25">
      <c r="C377" s="6" t="str">
        <f>IF('Base de donnée articles'!C377="","",'Base de donnée articles'!C377)</f>
        <v/>
      </c>
      <c r="E377" s="15" t="str">
        <f>IF(B377="","",SUMIFS('Journal entrées et sorties'!D$25:D$311,'Journal entrées et sorties'!C$25:C$311,C377))</f>
        <v/>
      </c>
      <c r="F377" s="15" t="str">
        <f>IF(C377="","",SUMIFS('Journal entrées et sorties'!E$25:E$411,'Journal entrées et sorties'!C$25:C$411,C377))</f>
        <v/>
      </c>
      <c r="G377" s="15" t="str">
        <f t="shared" si="6"/>
        <v/>
      </c>
    </row>
    <row r="378" spans="3:7" x14ac:dyDescent="0.25">
      <c r="C378" s="6" t="str">
        <f>IF('Base de donnée articles'!C378="","",'Base de donnée articles'!C378)</f>
        <v/>
      </c>
      <c r="E378" s="15" t="str">
        <f>IF(B378="","",SUMIFS('Journal entrées et sorties'!D$25:D$311,'Journal entrées et sorties'!C$25:C$311,C378))</f>
        <v/>
      </c>
      <c r="F378" s="15" t="str">
        <f>IF(C378="","",SUMIFS('Journal entrées et sorties'!E$25:E$411,'Journal entrées et sorties'!C$25:C$411,C378))</f>
        <v/>
      </c>
      <c r="G378" s="15" t="str">
        <f t="shared" si="6"/>
        <v/>
      </c>
    </row>
    <row r="379" spans="3:7" x14ac:dyDescent="0.25">
      <c r="C379" s="6" t="str">
        <f>IF('Base de donnée articles'!C379="","",'Base de donnée articles'!C379)</f>
        <v/>
      </c>
      <c r="E379" s="15" t="str">
        <f>IF(B379="","",SUMIFS('Journal entrées et sorties'!D$25:D$311,'Journal entrées et sorties'!C$25:C$311,C379))</f>
        <v/>
      </c>
      <c r="F379" s="15" t="str">
        <f>IF(C379="","",SUMIFS('Journal entrées et sorties'!E$25:E$411,'Journal entrées et sorties'!C$25:C$411,C379))</f>
        <v/>
      </c>
      <c r="G379" s="15" t="str">
        <f t="shared" si="6"/>
        <v/>
      </c>
    </row>
    <row r="380" spans="3:7" x14ac:dyDescent="0.25">
      <c r="C380" s="6" t="str">
        <f>IF('Base de donnée articles'!C380="","",'Base de donnée articles'!C380)</f>
        <v/>
      </c>
      <c r="E380" s="15" t="str">
        <f>IF(B380="","",SUMIFS('Journal entrées et sorties'!D$25:D$311,'Journal entrées et sorties'!C$25:C$311,C380))</f>
        <v/>
      </c>
      <c r="F380" s="15" t="str">
        <f>IF(C380="","",SUMIFS('Journal entrées et sorties'!E$25:E$411,'Journal entrées et sorties'!C$25:C$411,C380))</f>
        <v/>
      </c>
      <c r="G380" s="15" t="str">
        <f t="shared" si="6"/>
        <v/>
      </c>
    </row>
    <row r="381" spans="3:7" x14ac:dyDescent="0.25">
      <c r="C381" s="6" t="str">
        <f>IF('Base de donnée articles'!C381="","",'Base de donnée articles'!C381)</f>
        <v/>
      </c>
      <c r="E381" s="15" t="str">
        <f>IF(B381="","",SUMIFS('Journal entrées et sorties'!D$25:D$311,'Journal entrées et sorties'!C$25:C$311,C381))</f>
        <v/>
      </c>
      <c r="F381" s="15" t="str">
        <f>IF(C381="","",SUMIFS('Journal entrées et sorties'!E$25:E$411,'Journal entrées et sorties'!C$25:C$411,C381))</f>
        <v/>
      </c>
      <c r="G381" s="15" t="str">
        <f t="shared" si="6"/>
        <v/>
      </c>
    </row>
    <row r="382" spans="3:7" x14ac:dyDescent="0.25">
      <c r="C382" s="6" t="str">
        <f>IF('Base de donnée articles'!C382="","",'Base de donnée articles'!C382)</f>
        <v/>
      </c>
      <c r="E382" s="15" t="str">
        <f>IF(B382="","",SUMIFS('Journal entrées et sorties'!D$25:D$311,'Journal entrées et sorties'!C$25:C$311,C382))</f>
        <v/>
      </c>
      <c r="F382" s="15" t="str">
        <f>IF(C382="","",SUMIFS('Journal entrées et sorties'!E$25:E$411,'Journal entrées et sorties'!C$25:C$411,C382))</f>
        <v/>
      </c>
      <c r="G382" s="15" t="str">
        <f t="shared" si="6"/>
        <v/>
      </c>
    </row>
    <row r="383" spans="3:7" x14ac:dyDescent="0.25">
      <c r="C383" s="6" t="str">
        <f>IF('Base de donnée articles'!C383="","",'Base de donnée articles'!C383)</f>
        <v/>
      </c>
      <c r="E383" s="15" t="str">
        <f>IF(B383="","",SUMIFS('Journal entrées et sorties'!D$25:D$311,'Journal entrées et sorties'!C$25:C$311,C383))</f>
        <v/>
      </c>
      <c r="F383" s="15" t="str">
        <f>IF(C383="","",SUMIFS('Journal entrées et sorties'!E$25:E$411,'Journal entrées et sorties'!C$25:C$411,C383))</f>
        <v/>
      </c>
      <c r="G383" s="15" t="str">
        <f t="shared" si="6"/>
        <v/>
      </c>
    </row>
    <row r="384" spans="3:7" x14ac:dyDescent="0.25">
      <c r="C384" s="6" t="str">
        <f>IF('Base de donnée articles'!C384="","",'Base de donnée articles'!C384)</f>
        <v/>
      </c>
      <c r="E384" s="15" t="str">
        <f>IF(B384="","",SUMIFS('Journal entrées et sorties'!D$25:D$311,'Journal entrées et sorties'!C$25:C$311,C384))</f>
        <v/>
      </c>
      <c r="F384" s="15" t="str">
        <f>IF(C384="","",SUMIFS('Journal entrées et sorties'!E$25:E$411,'Journal entrées et sorties'!C$25:C$411,C384))</f>
        <v/>
      </c>
      <c r="G384" s="15" t="str">
        <f t="shared" si="6"/>
        <v/>
      </c>
    </row>
    <row r="385" spans="3:7" x14ac:dyDescent="0.25">
      <c r="C385" s="6" t="str">
        <f>IF('Base de donnée articles'!C385="","",'Base de donnée articles'!C385)</f>
        <v/>
      </c>
      <c r="E385" s="15" t="str">
        <f>IF(B385="","",SUMIFS('Journal entrées et sorties'!D$25:D$311,'Journal entrées et sorties'!C$25:C$311,C385))</f>
        <v/>
      </c>
      <c r="F385" s="15" t="str">
        <f>IF(C385="","",SUMIFS('Journal entrées et sorties'!E$25:E$411,'Journal entrées et sorties'!C$25:C$411,C385))</f>
        <v/>
      </c>
      <c r="G385" s="15" t="str">
        <f t="shared" si="6"/>
        <v/>
      </c>
    </row>
    <row r="386" spans="3:7" x14ac:dyDescent="0.25">
      <c r="C386" s="6" t="str">
        <f>IF('Base de donnée articles'!C386="","",'Base de donnée articles'!C386)</f>
        <v/>
      </c>
      <c r="E386" s="15" t="str">
        <f>IF(B386="","",SUMIFS('Journal entrées et sorties'!D$25:D$311,'Journal entrées et sorties'!C$25:C$311,C386))</f>
        <v/>
      </c>
      <c r="F386" s="15" t="str">
        <f>IF(C386="","",SUMIFS('Journal entrées et sorties'!E$25:E$411,'Journal entrées et sorties'!C$25:C$411,C386))</f>
        <v/>
      </c>
      <c r="G386" s="15" t="str">
        <f t="shared" si="6"/>
        <v/>
      </c>
    </row>
    <row r="387" spans="3:7" x14ac:dyDescent="0.25">
      <c r="C387" s="6" t="str">
        <f>IF('Base de donnée articles'!C387="","",'Base de donnée articles'!C387)</f>
        <v/>
      </c>
      <c r="E387" s="15" t="str">
        <f>IF(B387="","",SUMIFS('Journal entrées et sorties'!D$25:D$311,'Journal entrées et sorties'!C$25:C$311,C387))</f>
        <v/>
      </c>
      <c r="F387" s="15" t="str">
        <f>IF(C387="","",SUMIFS('Journal entrées et sorties'!E$25:E$411,'Journal entrées et sorties'!C$25:C$411,C387))</f>
        <v/>
      </c>
      <c r="G387" s="15" t="str">
        <f t="shared" si="6"/>
        <v/>
      </c>
    </row>
    <row r="388" spans="3:7" x14ac:dyDescent="0.25">
      <c r="C388" s="6" t="str">
        <f>IF('Base de donnée articles'!C388="","",'Base de donnée articles'!C388)</f>
        <v/>
      </c>
      <c r="E388" s="15" t="str">
        <f>IF(B388="","",SUMIFS('Journal entrées et sorties'!D$25:D$311,'Journal entrées et sorties'!C$25:C$311,C388))</f>
        <v/>
      </c>
      <c r="F388" s="15" t="str">
        <f>IF(C388="","",SUMIFS('Journal entrées et sorties'!E$25:E$411,'Journal entrées et sorties'!C$25:C$411,C388))</f>
        <v/>
      </c>
      <c r="G388" s="15" t="str">
        <f t="shared" si="6"/>
        <v/>
      </c>
    </row>
    <row r="389" spans="3:7" x14ac:dyDescent="0.25">
      <c r="C389" s="6" t="str">
        <f>IF('Base de donnée articles'!C389="","",'Base de donnée articles'!C389)</f>
        <v/>
      </c>
      <c r="E389" s="15" t="str">
        <f>IF(B389="","",SUMIFS('Journal entrées et sorties'!D$25:D$311,'Journal entrées et sorties'!C$25:C$311,C389))</f>
        <v/>
      </c>
      <c r="F389" s="15" t="str">
        <f>IF(C389="","",SUMIFS('Journal entrées et sorties'!E$25:E$411,'Journal entrées et sorties'!C$25:C$411,C389))</f>
        <v/>
      </c>
      <c r="G389" s="15" t="str">
        <f t="shared" si="6"/>
        <v/>
      </c>
    </row>
    <row r="390" spans="3:7" x14ac:dyDescent="0.25">
      <c r="C390" s="6" t="str">
        <f>IF('Base de donnée articles'!C390="","",'Base de donnée articles'!C390)</f>
        <v/>
      </c>
      <c r="E390" s="15" t="str">
        <f>IF(B390="","",SUMIFS('Journal entrées et sorties'!D$25:D$311,'Journal entrées et sorties'!C$25:C$311,C390))</f>
        <v/>
      </c>
      <c r="F390" s="15" t="str">
        <f>IF(C390="","",SUMIFS('Journal entrées et sorties'!E$25:E$411,'Journal entrées et sorties'!C$25:C$411,C390))</f>
        <v/>
      </c>
      <c r="G390" s="15" t="str">
        <f t="shared" si="6"/>
        <v/>
      </c>
    </row>
    <row r="391" spans="3:7" x14ac:dyDescent="0.25">
      <c r="C391" s="6" t="str">
        <f>IF('Base de donnée articles'!C391="","",'Base de donnée articles'!C391)</f>
        <v/>
      </c>
      <c r="E391" s="15" t="str">
        <f>IF(B391="","",SUMIFS('Journal entrées et sorties'!D$25:D$311,'Journal entrées et sorties'!C$25:C$311,C391))</f>
        <v/>
      </c>
      <c r="F391" s="15" t="str">
        <f>IF(C391="","",SUMIFS('Journal entrées et sorties'!E$25:E$411,'Journal entrées et sorties'!C$25:C$411,C391))</f>
        <v/>
      </c>
      <c r="G391" s="15" t="str">
        <f t="shared" si="6"/>
        <v/>
      </c>
    </row>
    <row r="392" spans="3:7" x14ac:dyDescent="0.25">
      <c r="C392" s="6" t="str">
        <f>IF('Base de donnée articles'!C392="","",'Base de donnée articles'!C392)</f>
        <v/>
      </c>
      <c r="E392" s="15" t="str">
        <f>IF(B392="","",SUMIFS('Journal entrées et sorties'!D$25:D$311,'Journal entrées et sorties'!C$25:C$311,C392))</f>
        <v/>
      </c>
      <c r="F392" s="15" t="str">
        <f>IF(C392="","",SUMIFS('Journal entrées et sorties'!E$25:E$411,'Journal entrées et sorties'!C$25:C$411,C392))</f>
        <v/>
      </c>
      <c r="G392" s="15" t="str">
        <f t="shared" si="6"/>
        <v/>
      </c>
    </row>
    <row r="393" spans="3:7" x14ac:dyDescent="0.25">
      <c r="C393" s="6" t="str">
        <f>IF('Base de donnée articles'!C393="","",'Base de donnée articles'!C393)</f>
        <v/>
      </c>
      <c r="E393" s="15" t="str">
        <f>IF(B393="","",SUMIFS('Journal entrées et sorties'!D$25:D$311,'Journal entrées et sorties'!C$25:C$311,C393))</f>
        <v/>
      </c>
      <c r="F393" s="15" t="str">
        <f>IF(C393="","",SUMIFS('Journal entrées et sorties'!E$25:E$411,'Journal entrées et sorties'!C$25:C$411,C393))</f>
        <v/>
      </c>
      <c r="G393" s="15" t="str">
        <f t="shared" si="6"/>
        <v/>
      </c>
    </row>
    <row r="394" spans="3:7" x14ac:dyDescent="0.25">
      <c r="C394" s="6" t="str">
        <f>IF('Base de donnée articles'!C394="","",'Base de donnée articles'!C394)</f>
        <v/>
      </c>
      <c r="E394" s="15" t="str">
        <f>IF(B394="","",SUMIFS('Journal entrées et sorties'!D$25:D$311,'Journal entrées et sorties'!C$25:C$311,C394))</f>
        <v/>
      </c>
      <c r="F394" s="15" t="str">
        <f>IF(C394="","",SUMIFS('Journal entrées et sorties'!E$25:E$411,'Journal entrées et sorties'!C$25:C$411,C394))</f>
        <v/>
      </c>
      <c r="G394" s="15" t="str">
        <f t="shared" si="6"/>
        <v/>
      </c>
    </row>
    <row r="395" spans="3:7" x14ac:dyDescent="0.25">
      <c r="C395" s="6" t="str">
        <f>IF('Base de donnée articles'!C395="","",'Base de donnée articles'!C395)</f>
        <v/>
      </c>
      <c r="E395" s="15" t="str">
        <f>IF(B395="","",SUMIFS('Journal entrées et sorties'!D$25:D$311,'Journal entrées et sorties'!C$25:C$311,C395))</f>
        <v/>
      </c>
      <c r="F395" s="15" t="str">
        <f>IF(C395="","",SUMIFS('Journal entrées et sorties'!E$25:E$411,'Journal entrées et sorties'!C$25:C$411,C395))</f>
        <v/>
      </c>
      <c r="G395" s="15" t="str">
        <f t="shared" si="6"/>
        <v/>
      </c>
    </row>
    <row r="396" spans="3:7" x14ac:dyDescent="0.25">
      <c r="C396" s="6" t="str">
        <f>IF('Base de donnée articles'!C396="","",'Base de donnée articles'!C396)</f>
        <v/>
      </c>
      <c r="E396" s="15" t="str">
        <f>IF(B396="","",SUMIFS('Journal entrées et sorties'!D$25:D$311,'Journal entrées et sorties'!C$25:C$311,C396))</f>
        <v/>
      </c>
      <c r="F396" s="15" t="str">
        <f>IF(C396="","",SUMIFS('Journal entrées et sorties'!E$25:E$411,'Journal entrées et sorties'!C$25:C$411,C396))</f>
        <v/>
      </c>
      <c r="G396" s="15" t="str">
        <f t="shared" si="6"/>
        <v/>
      </c>
    </row>
    <row r="397" spans="3:7" x14ac:dyDescent="0.25">
      <c r="C397" s="6" t="str">
        <f>IF('Base de donnée articles'!C397="","",'Base de donnée articles'!C397)</f>
        <v/>
      </c>
      <c r="E397" s="15" t="str">
        <f>IF(B397="","",SUMIFS('Journal entrées et sorties'!D$25:D$311,'Journal entrées et sorties'!C$25:C$311,C397))</f>
        <v/>
      </c>
      <c r="F397" s="15" t="str">
        <f>IF(C397="","",SUMIFS('Journal entrées et sorties'!E$25:E$411,'Journal entrées et sorties'!C$25:C$411,C397))</f>
        <v/>
      </c>
      <c r="G397" s="15" t="str">
        <f t="shared" si="6"/>
        <v/>
      </c>
    </row>
    <row r="398" spans="3:7" x14ac:dyDescent="0.25">
      <c r="C398" s="6" t="str">
        <f>IF('Base de donnée articles'!C398="","",'Base de donnée articles'!C398)</f>
        <v/>
      </c>
      <c r="E398" s="15" t="str">
        <f>IF(B398="","",SUMIFS('Journal entrées et sorties'!D$25:D$311,'Journal entrées et sorties'!C$25:C$311,C398))</f>
        <v/>
      </c>
      <c r="F398" s="15" t="str">
        <f>IF(C398="","",SUMIFS('Journal entrées et sorties'!E$25:E$411,'Journal entrées et sorties'!C$25:C$411,C398))</f>
        <v/>
      </c>
      <c r="G398" s="15" t="str">
        <f t="shared" si="6"/>
        <v/>
      </c>
    </row>
    <row r="399" spans="3:7" x14ac:dyDescent="0.25">
      <c r="C399" s="6" t="str">
        <f>IF('Base de donnée articles'!C399="","",'Base de donnée articles'!C399)</f>
        <v/>
      </c>
      <c r="E399" s="15" t="str">
        <f>IF(B399="","",SUMIFS('Journal entrées et sorties'!D$25:D$311,'Journal entrées et sorties'!C$25:C$311,C399))</f>
        <v/>
      </c>
      <c r="F399" s="15" t="str">
        <f>IF(C399="","",SUMIFS('Journal entrées et sorties'!E$25:E$411,'Journal entrées et sorties'!C$25:C$411,C399))</f>
        <v/>
      </c>
      <c r="G399" s="15" t="str">
        <f t="shared" si="6"/>
        <v/>
      </c>
    </row>
    <row r="400" spans="3:7" x14ac:dyDescent="0.25">
      <c r="C400" s="6" t="str">
        <f>IF('Base de donnée articles'!C400="","",'Base de donnée articles'!C400)</f>
        <v/>
      </c>
      <c r="E400" s="15" t="str">
        <f>IF(B400="","",SUMIFS('Journal entrées et sorties'!D$25:D$311,'Journal entrées et sorties'!C$25:C$311,C400))</f>
        <v/>
      </c>
      <c r="F400" s="15" t="str">
        <f>IF(C400="","",SUMIFS('Journal entrées et sorties'!E$25:E$411,'Journal entrées et sorties'!C$25:C$411,C400))</f>
        <v/>
      </c>
      <c r="G400" s="15" t="str">
        <f t="shared" ref="G400:G460" si="7">IF(C400="","",D400+E400-F400)</f>
        <v/>
      </c>
    </row>
    <row r="401" spans="3:7" x14ac:dyDescent="0.25">
      <c r="C401" s="6" t="str">
        <f>IF('Base de donnée articles'!C401="","",'Base de donnée articles'!C401)</f>
        <v/>
      </c>
      <c r="E401" s="15" t="str">
        <f>IF(B401="","",SUMIFS('Journal entrées et sorties'!D$25:D$311,'Journal entrées et sorties'!C$25:C$311,C401))</f>
        <v/>
      </c>
      <c r="F401" s="15" t="str">
        <f>IF(C401="","",SUMIFS('Journal entrées et sorties'!E$25:E$411,'Journal entrées et sorties'!C$25:C$411,C401))</f>
        <v/>
      </c>
      <c r="G401" s="15" t="str">
        <f t="shared" si="7"/>
        <v/>
      </c>
    </row>
    <row r="402" spans="3:7" x14ac:dyDescent="0.25">
      <c r="C402" s="6" t="str">
        <f>IF('Base de donnée articles'!C402="","",'Base de donnée articles'!C402)</f>
        <v/>
      </c>
      <c r="E402" s="15" t="str">
        <f>IF(B402="","",SUMIFS('Journal entrées et sorties'!D$25:D$311,'Journal entrées et sorties'!C$25:C$311,C402))</f>
        <v/>
      </c>
      <c r="F402" s="15" t="str">
        <f>IF(C402="","",SUMIFS('Journal entrées et sorties'!E$25:E$411,'Journal entrées et sorties'!C$25:C$411,C402))</f>
        <v/>
      </c>
      <c r="G402" s="15" t="str">
        <f t="shared" si="7"/>
        <v/>
      </c>
    </row>
    <row r="403" spans="3:7" x14ac:dyDescent="0.25">
      <c r="C403" s="6" t="str">
        <f>IF('Base de donnée articles'!C403="","",'Base de donnée articles'!C403)</f>
        <v/>
      </c>
      <c r="E403" s="15" t="str">
        <f>IF(B403="","",SUMIFS('Journal entrées et sorties'!D$25:D$311,'Journal entrées et sorties'!C$25:C$311,C403))</f>
        <v/>
      </c>
      <c r="F403" s="15" t="str">
        <f>IF(C403="","",SUMIFS('Journal entrées et sorties'!E$25:E$411,'Journal entrées et sorties'!C$25:C$411,C403))</f>
        <v/>
      </c>
      <c r="G403" s="15" t="str">
        <f t="shared" si="7"/>
        <v/>
      </c>
    </row>
    <row r="404" spans="3:7" x14ac:dyDescent="0.25">
      <c r="C404" s="6" t="str">
        <f>IF('Base de donnée articles'!C404="","",'Base de donnée articles'!C404)</f>
        <v/>
      </c>
      <c r="E404" s="15" t="str">
        <f>IF(B404="","",SUMIFS('Journal entrées et sorties'!D$25:D$311,'Journal entrées et sorties'!C$25:C$311,C404))</f>
        <v/>
      </c>
      <c r="F404" s="15" t="str">
        <f>IF(C404="","",SUMIFS('Journal entrées et sorties'!E$25:E$411,'Journal entrées et sorties'!C$25:C$411,C404))</f>
        <v/>
      </c>
      <c r="G404" s="15" t="str">
        <f t="shared" si="7"/>
        <v/>
      </c>
    </row>
    <row r="405" spans="3:7" x14ac:dyDescent="0.25">
      <c r="C405" s="6" t="str">
        <f>IF('Base de donnée articles'!C405="","",'Base de donnée articles'!C405)</f>
        <v/>
      </c>
      <c r="E405" s="15" t="str">
        <f>IF(B405="","",SUMIFS('Journal entrées et sorties'!D$25:D$311,'Journal entrées et sorties'!C$25:C$311,C405))</f>
        <v/>
      </c>
      <c r="F405" s="15" t="str">
        <f>IF(C405="","",SUMIFS('Journal entrées et sorties'!E$25:E$411,'Journal entrées et sorties'!C$25:C$411,C405))</f>
        <v/>
      </c>
      <c r="G405" s="15" t="str">
        <f t="shared" si="7"/>
        <v/>
      </c>
    </row>
    <row r="406" spans="3:7" x14ac:dyDescent="0.25">
      <c r="C406" s="6" t="str">
        <f>IF('Base de donnée articles'!C406="","",'Base de donnée articles'!C406)</f>
        <v/>
      </c>
      <c r="E406" s="15" t="str">
        <f>IF(B406="","",SUMIFS('Journal entrées et sorties'!D$25:D$311,'Journal entrées et sorties'!C$25:C$311,C406))</f>
        <v/>
      </c>
      <c r="F406" s="15" t="str">
        <f>IF(C406="","",SUMIFS('Journal entrées et sorties'!E$25:E$411,'Journal entrées et sorties'!C$25:C$411,C406))</f>
        <v/>
      </c>
      <c r="G406" s="15" t="str">
        <f t="shared" si="7"/>
        <v/>
      </c>
    </row>
    <row r="407" spans="3:7" x14ac:dyDescent="0.25">
      <c r="C407" s="6" t="str">
        <f>IF('Base de donnée articles'!C407="","",'Base de donnée articles'!C407)</f>
        <v/>
      </c>
      <c r="E407" s="15" t="str">
        <f>IF(B407="","",SUMIFS('Journal entrées et sorties'!D$25:D$311,'Journal entrées et sorties'!C$25:C$311,C407))</f>
        <v/>
      </c>
      <c r="F407" s="15" t="str">
        <f>IF(C407="","",SUMIFS('Journal entrées et sorties'!E$25:E$411,'Journal entrées et sorties'!C$25:C$411,C407))</f>
        <v/>
      </c>
      <c r="G407" s="15" t="str">
        <f t="shared" si="7"/>
        <v/>
      </c>
    </row>
    <row r="408" spans="3:7" x14ac:dyDescent="0.25">
      <c r="C408" s="6" t="str">
        <f>IF('Base de donnée articles'!C408="","",'Base de donnée articles'!C408)</f>
        <v/>
      </c>
      <c r="E408" s="15" t="str">
        <f>IF(B408="","",SUMIFS('Journal entrées et sorties'!D$25:D$311,'Journal entrées et sorties'!C$25:C$311,C408))</f>
        <v/>
      </c>
      <c r="F408" s="15" t="str">
        <f>IF(C408="","",SUMIFS('Journal entrées et sorties'!E$25:E$411,'Journal entrées et sorties'!C$25:C$411,C408))</f>
        <v/>
      </c>
      <c r="G408" s="15" t="str">
        <f t="shared" si="7"/>
        <v/>
      </c>
    </row>
    <row r="409" spans="3:7" x14ac:dyDescent="0.25">
      <c r="C409" s="6" t="str">
        <f>IF('Base de donnée articles'!C409="","",'Base de donnée articles'!C409)</f>
        <v/>
      </c>
      <c r="E409" s="15" t="str">
        <f>IF(B409="","",SUMIFS('Journal entrées et sorties'!D$25:D$311,'Journal entrées et sorties'!C$25:C$311,C409))</f>
        <v/>
      </c>
      <c r="F409" s="15" t="str">
        <f>IF(C409="","",SUMIFS('Journal entrées et sorties'!E$25:E$411,'Journal entrées et sorties'!C$25:C$411,C409))</f>
        <v/>
      </c>
      <c r="G409" s="15" t="str">
        <f t="shared" si="7"/>
        <v/>
      </c>
    </row>
    <row r="410" spans="3:7" x14ac:dyDescent="0.25">
      <c r="C410" s="6" t="str">
        <f>IF('Base de donnée articles'!C410="","",'Base de donnée articles'!C410)</f>
        <v/>
      </c>
      <c r="E410" s="15" t="str">
        <f>IF(B410="","",SUMIFS('Journal entrées et sorties'!D$25:D$311,'Journal entrées et sorties'!C$25:C$311,C410))</f>
        <v/>
      </c>
      <c r="F410" s="15" t="str">
        <f>IF(C410="","",SUMIFS('Journal entrées et sorties'!E$25:E$411,'Journal entrées et sorties'!C$25:C$411,C410))</f>
        <v/>
      </c>
      <c r="G410" s="15" t="str">
        <f t="shared" si="7"/>
        <v/>
      </c>
    </row>
    <row r="411" spans="3:7" x14ac:dyDescent="0.25">
      <c r="C411" s="6" t="str">
        <f>IF('Base de donnée articles'!C411="","",'Base de donnée articles'!C411)</f>
        <v/>
      </c>
      <c r="E411" s="15" t="str">
        <f>IF(B411="","",SUMIFS('Journal entrées et sorties'!D$25:D$311,'Journal entrées et sorties'!C$25:C$311,C411))</f>
        <v/>
      </c>
      <c r="F411" s="15" t="str">
        <f>IF(C411="","",SUMIFS('Journal entrées et sorties'!E$25:E$411,'Journal entrées et sorties'!C$25:C$411,C411))</f>
        <v/>
      </c>
      <c r="G411" s="15" t="str">
        <f t="shared" si="7"/>
        <v/>
      </c>
    </row>
    <row r="412" spans="3:7" x14ac:dyDescent="0.25">
      <c r="C412" s="6" t="str">
        <f>IF('Base de donnée articles'!C412="","",'Base de donnée articles'!C412)</f>
        <v/>
      </c>
      <c r="E412" s="15" t="str">
        <f>IF(B412="","",SUMIFS('Journal entrées et sorties'!D$25:D$311,'Journal entrées et sorties'!C$25:C$311,C412))</f>
        <v/>
      </c>
      <c r="F412" s="15" t="str">
        <f>IF(C412="","",SUMIFS('Journal entrées et sorties'!E$25:E$411,'Journal entrées et sorties'!C$25:C$411,C412))</f>
        <v/>
      </c>
      <c r="G412" s="15" t="str">
        <f t="shared" si="7"/>
        <v/>
      </c>
    </row>
    <row r="413" spans="3:7" x14ac:dyDescent="0.25">
      <c r="C413" s="6" t="str">
        <f>IF('Base de donnée articles'!C413="","",'Base de donnée articles'!C413)</f>
        <v/>
      </c>
      <c r="E413" s="15" t="str">
        <f>IF(B413="","",SUMIFS('Journal entrées et sorties'!D$25:D$311,'Journal entrées et sorties'!C$25:C$311,C413))</f>
        <v/>
      </c>
      <c r="F413" s="15" t="str">
        <f>IF(C413="","",SUMIFS('Journal entrées et sorties'!E$25:E$411,'Journal entrées et sorties'!C$25:C$411,C413))</f>
        <v/>
      </c>
      <c r="G413" s="15" t="str">
        <f t="shared" si="7"/>
        <v/>
      </c>
    </row>
    <row r="414" spans="3:7" x14ac:dyDescent="0.25">
      <c r="C414" s="6" t="str">
        <f>IF('Base de donnée articles'!C414="","",'Base de donnée articles'!C414)</f>
        <v/>
      </c>
      <c r="E414" s="15" t="str">
        <f>IF(B414="","",SUMIFS('Journal entrées et sorties'!D$25:D$311,'Journal entrées et sorties'!C$25:C$311,C414))</f>
        <v/>
      </c>
      <c r="F414" s="15" t="str">
        <f>IF(C414="","",SUMIFS('Journal entrées et sorties'!E$25:E$411,'Journal entrées et sorties'!C$25:C$411,C414))</f>
        <v/>
      </c>
      <c r="G414" s="15" t="str">
        <f t="shared" si="7"/>
        <v/>
      </c>
    </row>
    <row r="415" spans="3:7" x14ac:dyDescent="0.25">
      <c r="C415" s="6" t="str">
        <f>IF('Base de donnée articles'!C415="","",'Base de donnée articles'!C415)</f>
        <v/>
      </c>
      <c r="E415" s="15" t="str">
        <f>IF(B415="","",SUMIFS('Journal entrées et sorties'!D$25:D$311,'Journal entrées et sorties'!C$25:C$311,C415))</f>
        <v/>
      </c>
      <c r="F415" s="15" t="str">
        <f>IF(C415="","",SUMIFS('Journal entrées et sorties'!E$25:E$411,'Journal entrées et sorties'!C$25:C$411,C415))</f>
        <v/>
      </c>
      <c r="G415" s="15" t="str">
        <f t="shared" si="7"/>
        <v/>
      </c>
    </row>
    <row r="416" spans="3:7" x14ac:dyDescent="0.25">
      <c r="C416" s="6" t="str">
        <f>IF('Base de donnée articles'!C416="","",'Base de donnée articles'!C416)</f>
        <v/>
      </c>
      <c r="E416" s="15" t="str">
        <f>IF(B416="","",SUMIFS('Journal entrées et sorties'!D$25:D$311,'Journal entrées et sorties'!C$25:C$311,C416))</f>
        <v/>
      </c>
      <c r="F416" s="15" t="str">
        <f>IF(C416="","",SUMIFS('Journal entrées et sorties'!E$25:E$411,'Journal entrées et sorties'!C$25:C$411,C416))</f>
        <v/>
      </c>
      <c r="G416" s="15" t="str">
        <f t="shared" si="7"/>
        <v/>
      </c>
    </row>
    <row r="417" spans="3:7" x14ac:dyDescent="0.25">
      <c r="C417" s="6" t="str">
        <f>IF('Base de donnée articles'!C417="","",'Base de donnée articles'!C417)</f>
        <v/>
      </c>
      <c r="E417" s="15" t="str">
        <f>IF(B417="","",SUMIFS('Journal entrées et sorties'!D$25:D$311,'Journal entrées et sorties'!C$25:C$311,C417))</f>
        <v/>
      </c>
      <c r="F417" s="15" t="str">
        <f>IF(C417="","",SUMIFS('Journal entrées et sorties'!E$25:E$411,'Journal entrées et sorties'!C$25:C$411,C417))</f>
        <v/>
      </c>
      <c r="G417" s="15" t="str">
        <f t="shared" si="7"/>
        <v/>
      </c>
    </row>
    <row r="418" spans="3:7" x14ac:dyDescent="0.25">
      <c r="C418" s="6" t="str">
        <f>IF('Base de donnée articles'!C418="","",'Base de donnée articles'!C418)</f>
        <v/>
      </c>
      <c r="E418" s="15" t="str">
        <f>IF(B418="","",SUMIFS('Journal entrées et sorties'!D$25:D$311,'Journal entrées et sorties'!C$25:C$311,C418))</f>
        <v/>
      </c>
      <c r="F418" s="15" t="str">
        <f>IF(C418="","",SUMIFS('Journal entrées et sorties'!E$25:E$411,'Journal entrées et sorties'!C$25:C$411,C418))</f>
        <v/>
      </c>
      <c r="G418" s="15" t="str">
        <f t="shared" si="7"/>
        <v/>
      </c>
    </row>
    <row r="419" spans="3:7" x14ac:dyDescent="0.25">
      <c r="C419" s="6" t="str">
        <f>IF('Base de donnée articles'!C419="","",'Base de donnée articles'!C419)</f>
        <v/>
      </c>
      <c r="E419" s="15" t="str">
        <f>IF(B419="","",SUMIFS('Journal entrées et sorties'!D$25:D$311,'Journal entrées et sorties'!C$25:C$311,C419))</f>
        <v/>
      </c>
      <c r="F419" s="15" t="str">
        <f>IF(C419="","",SUMIFS('Journal entrées et sorties'!E$25:E$411,'Journal entrées et sorties'!C$25:C$411,C419))</f>
        <v/>
      </c>
      <c r="G419" s="15" t="str">
        <f t="shared" si="7"/>
        <v/>
      </c>
    </row>
    <row r="420" spans="3:7" x14ac:dyDescent="0.25">
      <c r="C420" s="6" t="str">
        <f>IF('Base de donnée articles'!C420="","",'Base de donnée articles'!C420)</f>
        <v/>
      </c>
      <c r="E420" s="15" t="str">
        <f>IF(B420="","",SUMIFS('Journal entrées et sorties'!D$25:D$311,'Journal entrées et sorties'!C$25:C$311,C420))</f>
        <v/>
      </c>
      <c r="F420" s="15" t="str">
        <f>IF(C420="","",SUMIFS('Journal entrées et sorties'!E$25:E$411,'Journal entrées et sorties'!C$25:C$411,C420))</f>
        <v/>
      </c>
      <c r="G420" s="15" t="str">
        <f t="shared" si="7"/>
        <v/>
      </c>
    </row>
    <row r="421" spans="3:7" x14ac:dyDescent="0.25">
      <c r="C421" s="6" t="str">
        <f>IF('Base de donnée articles'!C421="","",'Base de donnée articles'!C421)</f>
        <v/>
      </c>
      <c r="E421" s="15" t="str">
        <f>IF(B421="","",SUMIFS('Journal entrées et sorties'!D$25:D$311,'Journal entrées et sorties'!C$25:C$311,C421))</f>
        <v/>
      </c>
      <c r="F421" s="15" t="str">
        <f>IF(C421="","",SUMIFS('Journal entrées et sorties'!E$25:E$411,'Journal entrées et sorties'!C$25:C$411,C421))</f>
        <v/>
      </c>
      <c r="G421" s="15" t="str">
        <f t="shared" si="7"/>
        <v/>
      </c>
    </row>
    <row r="422" spans="3:7" x14ac:dyDescent="0.25">
      <c r="C422" s="6" t="str">
        <f>IF('Base de donnée articles'!C422="","",'Base de donnée articles'!C422)</f>
        <v/>
      </c>
      <c r="E422" s="15" t="str">
        <f>IF(B422="","",SUMIFS('Journal entrées et sorties'!D$25:D$311,'Journal entrées et sorties'!C$25:C$311,C422))</f>
        <v/>
      </c>
      <c r="F422" s="15" t="str">
        <f>IF(C422="","",SUMIFS('Journal entrées et sorties'!E$25:E$411,'Journal entrées et sorties'!C$25:C$411,C422))</f>
        <v/>
      </c>
      <c r="G422" s="15" t="str">
        <f t="shared" si="7"/>
        <v/>
      </c>
    </row>
    <row r="423" spans="3:7" x14ac:dyDescent="0.25">
      <c r="C423" s="6" t="str">
        <f>IF('Base de donnée articles'!C423="","",'Base de donnée articles'!C423)</f>
        <v/>
      </c>
      <c r="E423" s="15" t="str">
        <f>IF(B423="","",SUMIFS('Journal entrées et sorties'!D$25:D$311,'Journal entrées et sorties'!C$25:C$311,C423))</f>
        <v/>
      </c>
      <c r="F423" s="15" t="str">
        <f>IF(C423="","",SUMIFS('Journal entrées et sorties'!E$25:E$411,'Journal entrées et sorties'!C$25:C$411,C423))</f>
        <v/>
      </c>
      <c r="G423" s="15" t="str">
        <f t="shared" si="7"/>
        <v/>
      </c>
    </row>
    <row r="424" spans="3:7" x14ac:dyDescent="0.25">
      <c r="C424" s="6" t="str">
        <f>IF('Base de donnée articles'!C424="","",'Base de donnée articles'!C424)</f>
        <v/>
      </c>
      <c r="E424" s="15" t="str">
        <f>IF(B424="","",SUMIFS('Journal entrées et sorties'!D$25:D$311,'Journal entrées et sorties'!C$25:C$311,C424))</f>
        <v/>
      </c>
      <c r="F424" s="15" t="str">
        <f>IF(C424="","",SUMIFS('Journal entrées et sorties'!E$25:E$411,'Journal entrées et sorties'!C$25:C$411,C424))</f>
        <v/>
      </c>
      <c r="G424" s="15" t="str">
        <f t="shared" si="7"/>
        <v/>
      </c>
    </row>
    <row r="425" spans="3:7" x14ac:dyDescent="0.25">
      <c r="C425" s="6" t="str">
        <f>IF('Base de donnée articles'!C425="","",'Base de donnée articles'!C425)</f>
        <v/>
      </c>
      <c r="E425" s="15" t="str">
        <f>IF(B425="","",SUMIFS('Journal entrées et sorties'!D$25:D$311,'Journal entrées et sorties'!C$25:C$311,C425))</f>
        <v/>
      </c>
      <c r="F425" s="15" t="str">
        <f>IF(C425="","",SUMIFS('Journal entrées et sorties'!E$25:E$411,'Journal entrées et sorties'!C$25:C$411,C425))</f>
        <v/>
      </c>
      <c r="G425" s="15" t="str">
        <f t="shared" si="7"/>
        <v/>
      </c>
    </row>
    <row r="426" spans="3:7" x14ac:dyDescent="0.25">
      <c r="C426" s="6" t="str">
        <f>IF('Base de donnée articles'!C426="","",'Base de donnée articles'!C426)</f>
        <v/>
      </c>
      <c r="E426" s="15" t="str">
        <f>IF(B426="","",SUMIFS('Journal entrées et sorties'!D$25:D$311,'Journal entrées et sorties'!C$25:C$311,C426))</f>
        <v/>
      </c>
      <c r="F426" s="15" t="str">
        <f>IF(C426="","",SUMIFS('Journal entrées et sorties'!E$25:E$411,'Journal entrées et sorties'!C$25:C$411,C426))</f>
        <v/>
      </c>
      <c r="G426" s="15" t="str">
        <f t="shared" si="7"/>
        <v/>
      </c>
    </row>
    <row r="427" spans="3:7" x14ac:dyDescent="0.25">
      <c r="C427" s="6" t="str">
        <f>IF('Base de donnée articles'!C427="","",'Base de donnée articles'!C427)</f>
        <v/>
      </c>
      <c r="E427" s="15" t="str">
        <f>IF(B427="","",SUMIFS('Journal entrées et sorties'!D$25:D$311,'Journal entrées et sorties'!C$25:C$311,C427))</f>
        <v/>
      </c>
      <c r="F427" s="15" t="str">
        <f>IF(C427="","",SUMIFS('Journal entrées et sorties'!E$25:E$411,'Journal entrées et sorties'!C$25:C$411,C427))</f>
        <v/>
      </c>
      <c r="G427" s="15" t="str">
        <f t="shared" si="7"/>
        <v/>
      </c>
    </row>
    <row r="428" spans="3:7" x14ac:dyDescent="0.25">
      <c r="C428" s="6" t="str">
        <f>IF('Base de donnée articles'!C428="","",'Base de donnée articles'!C428)</f>
        <v/>
      </c>
      <c r="E428" s="15" t="str">
        <f>IF(B428="","",SUMIFS('Journal entrées et sorties'!D$25:D$311,'Journal entrées et sorties'!C$25:C$311,C428))</f>
        <v/>
      </c>
      <c r="F428" s="15" t="str">
        <f>IF(C428="","",SUMIFS('Journal entrées et sorties'!E$25:E$411,'Journal entrées et sorties'!C$25:C$411,C428))</f>
        <v/>
      </c>
      <c r="G428" s="15" t="str">
        <f t="shared" si="7"/>
        <v/>
      </c>
    </row>
    <row r="429" spans="3:7" x14ac:dyDescent="0.25">
      <c r="C429" s="6" t="str">
        <f>IF('Base de donnée articles'!C429="","",'Base de donnée articles'!C429)</f>
        <v/>
      </c>
      <c r="E429" s="15" t="str">
        <f>IF(B429="","",SUMIFS('Journal entrées et sorties'!D$25:D$311,'Journal entrées et sorties'!C$25:C$311,C429))</f>
        <v/>
      </c>
      <c r="F429" s="15" t="str">
        <f>IF(C429="","",SUMIFS('Journal entrées et sorties'!E$25:E$411,'Journal entrées et sorties'!C$25:C$411,C429))</f>
        <v/>
      </c>
      <c r="G429" s="15" t="str">
        <f t="shared" si="7"/>
        <v/>
      </c>
    </row>
    <row r="430" spans="3:7" x14ac:dyDescent="0.25">
      <c r="C430" s="6" t="str">
        <f>IF('Base de donnée articles'!C430="","",'Base de donnée articles'!C430)</f>
        <v/>
      </c>
      <c r="E430" s="15" t="str">
        <f>IF(B430="","",SUMIFS('Journal entrées et sorties'!D$25:D$311,'Journal entrées et sorties'!C$25:C$311,C430))</f>
        <v/>
      </c>
      <c r="F430" s="15" t="str">
        <f>IF(C430="","",SUMIFS('Journal entrées et sorties'!E$25:E$411,'Journal entrées et sorties'!C$25:C$411,C430))</f>
        <v/>
      </c>
      <c r="G430" s="15" t="str">
        <f t="shared" si="7"/>
        <v/>
      </c>
    </row>
    <row r="431" spans="3:7" x14ac:dyDescent="0.25">
      <c r="C431" s="6" t="str">
        <f>IF('Base de donnée articles'!C431="","",'Base de donnée articles'!C431)</f>
        <v/>
      </c>
      <c r="E431" s="15" t="str">
        <f>IF(B431="","",SUMIFS('Journal entrées et sorties'!D$25:D$311,'Journal entrées et sorties'!C$25:C$311,C431))</f>
        <v/>
      </c>
      <c r="F431" s="15" t="str">
        <f>IF(C431="","",SUMIFS('Journal entrées et sorties'!E$25:E$411,'Journal entrées et sorties'!C$25:C$411,C431))</f>
        <v/>
      </c>
      <c r="G431" s="15" t="str">
        <f t="shared" si="7"/>
        <v/>
      </c>
    </row>
    <row r="432" spans="3:7" x14ac:dyDescent="0.25">
      <c r="C432" s="6" t="str">
        <f>IF('Base de donnée articles'!C432="","",'Base de donnée articles'!C432)</f>
        <v/>
      </c>
      <c r="E432" s="15" t="str">
        <f>IF(B432="","",SUMIFS('Journal entrées et sorties'!D$25:D$311,'Journal entrées et sorties'!C$25:C$311,C432))</f>
        <v/>
      </c>
      <c r="F432" s="15" t="str">
        <f>IF(C432="","",SUMIFS('Journal entrées et sorties'!E$25:E$411,'Journal entrées et sorties'!C$25:C$411,C432))</f>
        <v/>
      </c>
      <c r="G432" s="15" t="str">
        <f t="shared" si="7"/>
        <v/>
      </c>
    </row>
    <row r="433" spans="3:7" x14ac:dyDescent="0.25">
      <c r="C433" s="6" t="str">
        <f>IF('Base de donnée articles'!C433="","",'Base de donnée articles'!C433)</f>
        <v/>
      </c>
      <c r="E433" s="15" t="str">
        <f>IF(B433="","",SUMIFS('Journal entrées et sorties'!D$25:D$311,'Journal entrées et sorties'!C$25:C$311,C433))</f>
        <v/>
      </c>
      <c r="F433" s="15" t="str">
        <f>IF(C433="","",SUMIFS('Journal entrées et sorties'!E$25:E$411,'Journal entrées et sorties'!C$25:C$411,C433))</f>
        <v/>
      </c>
      <c r="G433" s="15" t="str">
        <f t="shared" si="7"/>
        <v/>
      </c>
    </row>
    <row r="434" spans="3:7" x14ac:dyDescent="0.25">
      <c r="C434" s="6" t="str">
        <f>IF('Base de donnée articles'!C434="","",'Base de donnée articles'!C434)</f>
        <v/>
      </c>
      <c r="E434" s="15" t="str">
        <f>IF(B434="","",SUMIFS('Journal entrées et sorties'!D$25:D$311,'Journal entrées et sorties'!C$25:C$311,C434))</f>
        <v/>
      </c>
      <c r="F434" s="15" t="str">
        <f>IF(C434="","",SUMIFS('Journal entrées et sorties'!E$25:E$411,'Journal entrées et sorties'!C$25:C$411,C434))</f>
        <v/>
      </c>
      <c r="G434" s="15" t="str">
        <f t="shared" si="7"/>
        <v/>
      </c>
    </row>
    <row r="435" spans="3:7" x14ac:dyDescent="0.25">
      <c r="C435" s="6" t="str">
        <f>IF('Base de donnée articles'!C435="","",'Base de donnée articles'!C435)</f>
        <v/>
      </c>
      <c r="E435" s="15" t="str">
        <f>IF(B435="","",SUMIFS('Journal entrées et sorties'!D$25:D$311,'Journal entrées et sorties'!C$25:C$311,C435))</f>
        <v/>
      </c>
      <c r="F435" s="15" t="str">
        <f>IF(C435="","",SUMIFS('Journal entrées et sorties'!E$25:E$411,'Journal entrées et sorties'!C$25:C$411,C435))</f>
        <v/>
      </c>
      <c r="G435" s="15" t="str">
        <f t="shared" si="7"/>
        <v/>
      </c>
    </row>
    <row r="436" spans="3:7" x14ac:dyDescent="0.25">
      <c r="C436" s="6" t="str">
        <f>IF('Base de donnée articles'!C436="","",'Base de donnée articles'!C436)</f>
        <v/>
      </c>
      <c r="E436" s="15" t="str">
        <f>IF(B436="","",SUMIFS('Journal entrées et sorties'!D$25:D$311,'Journal entrées et sorties'!C$25:C$311,C436))</f>
        <v/>
      </c>
      <c r="F436" s="15" t="str">
        <f>IF(C436="","",SUMIFS('Journal entrées et sorties'!E$25:E$411,'Journal entrées et sorties'!C$25:C$411,C436))</f>
        <v/>
      </c>
      <c r="G436" s="15" t="str">
        <f t="shared" si="7"/>
        <v/>
      </c>
    </row>
    <row r="437" spans="3:7" x14ac:dyDescent="0.25">
      <c r="C437" s="6" t="str">
        <f>IF('Base de donnée articles'!C437="","",'Base de donnée articles'!C437)</f>
        <v/>
      </c>
      <c r="E437" s="15" t="str">
        <f>IF(B437="","",SUMIFS('Journal entrées et sorties'!D$25:D$311,'Journal entrées et sorties'!C$25:C$311,C437))</f>
        <v/>
      </c>
      <c r="F437" s="15" t="str">
        <f>IF(C437="","",SUMIFS('Journal entrées et sorties'!E$25:E$411,'Journal entrées et sorties'!C$25:C$411,C437))</f>
        <v/>
      </c>
      <c r="G437" s="15" t="str">
        <f t="shared" si="7"/>
        <v/>
      </c>
    </row>
    <row r="438" spans="3:7" x14ac:dyDescent="0.25">
      <c r="C438" s="6" t="str">
        <f>IF('Base de donnée articles'!C438="","",'Base de donnée articles'!C438)</f>
        <v/>
      </c>
      <c r="E438" s="15" t="str">
        <f>IF(B438="","",SUMIFS('Journal entrées et sorties'!D$25:D$311,'Journal entrées et sorties'!C$25:C$311,C438))</f>
        <v/>
      </c>
      <c r="F438" s="15" t="str">
        <f>IF(C438="","",SUMIFS('Journal entrées et sorties'!E$25:E$411,'Journal entrées et sorties'!C$25:C$411,C438))</f>
        <v/>
      </c>
      <c r="G438" s="15" t="str">
        <f t="shared" si="7"/>
        <v/>
      </c>
    </row>
    <row r="439" spans="3:7" x14ac:dyDescent="0.25">
      <c r="C439" s="6" t="str">
        <f>IF('Base de donnée articles'!C439="","",'Base de donnée articles'!C439)</f>
        <v/>
      </c>
      <c r="E439" s="15" t="str">
        <f>IF(B439="","",SUMIFS('Journal entrées et sorties'!D$25:D$311,'Journal entrées et sorties'!C$25:C$311,C439))</f>
        <v/>
      </c>
      <c r="F439" s="15" t="str">
        <f>IF(C439="","",SUMIFS('Journal entrées et sorties'!E$25:E$411,'Journal entrées et sorties'!C$25:C$411,C439))</f>
        <v/>
      </c>
      <c r="G439" s="15" t="str">
        <f t="shared" si="7"/>
        <v/>
      </c>
    </row>
    <row r="440" spans="3:7" x14ac:dyDescent="0.25">
      <c r="C440" s="6" t="str">
        <f>IF('Base de donnée articles'!C440="","",'Base de donnée articles'!C440)</f>
        <v/>
      </c>
      <c r="E440" s="15" t="str">
        <f>IF(B440="","",SUMIFS('Journal entrées et sorties'!D$25:D$311,'Journal entrées et sorties'!C$25:C$311,C440))</f>
        <v/>
      </c>
      <c r="F440" s="15" t="str">
        <f>IF(C440="","",SUMIFS('Journal entrées et sorties'!E$25:E$411,'Journal entrées et sorties'!C$25:C$411,C440))</f>
        <v/>
      </c>
      <c r="G440" s="15" t="str">
        <f t="shared" si="7"/>
        <v/>
      </c>
    </row>
    <row r="441" spans="3:7" x14ac:dyDescent="0.25">
      <c r="C441" s="6" t="str">
        <f>IF('Base de donnée articles'!C441="","",'Base de donnée articles'!C441)</f>
        <v/>
      </c>
      <c r="E441" s="15" t="str">
        <f>IF(B441="","",SUMIFS('Journal entrées et sorties'!D$25:D$311,'Journal entrées et sorties'!C$25:C$311,C441))</f>
        <v/>
      </c>
      <c r="F441" s="15" t="str">
        <f>IF(C441="","",SUMIFS('Journal entrées et sorties'!E$25:E$411,'Journal entrées et sorties'!C$25:C$411,C441))</f>
        <v/>
      </c>
      <c r="G441" s="15" t="str">
        <f t="shared" si="7"/>
        <v/>
      </c>
    </row>
    <row r="442" spans="3:7" x14ac:dyDescent="0.25">
      <c r="C442" s="6" t="str">
        <f>IF('Base de donnée articles'!C442="","",'Base de donnée articles'!C442)</f>
        <v/>
      </c>
      <c r="E442" s="15" t="str">
        <f>IF(B442="","",SUMIFS('Journal entrées et sorties'!D$25:D$311,'Journal entrées et sorties'!C$25:C$311,C442))</f>
        <v/>
      </c>
      <c r="F442" s="15" t="str">
        <f>IF(C442="","",SUMIFS('Journal entrées et sorties'!E$25:E$411,'Journal entrées et sorties'!C$25:C$411,C442))</f>
        <v/>
      </c>
      <c r="G442" s="15" t="str">
        <f t="shared" si="7"/>
        <v/>
      </c>
    </row>
    <row r="443" spans="3:7" x14ac:dyDescent="0.25">
      <c r="C443" s="6" t="str">
        <f>IF('Base de donnée articles'!C443="","",'Base de donnée articles'!C443)</f>
        <v/>
      </c>
      <c r="E443" s="15" t="str">
        <f>IF(B443="","",SUMIFS('Journal entrées et sorties'!D$25:D$311,'Journal entrées et sorties'!C$25:C$311,C443))</f>
        <v/>
      </c>
      <c r="F443" s="15" t="str">
        <f>IF(C443="","",SUMIFS('Journal entrées et sorties'!E$25:E$411,'Journal entrées et sorties'!C$25:C$411,C443))</f>
        <v/>
      </c>
      <c r="G443" s="15" t="str">
        <f t="shared" si="7"/>
        <v/>
      </c>
    </row>
    <row r="444" spans="3:7" x14ac:dyDescent="0.25">
      <c r="C444" s="6" t="str">
        <f>IF('Base de donnée articles'!C444="","",'Base de donnée articles'!C444)</f>
        <v/>
      </c>
      <c r="E444" s="15" t="str">
        <f>IF(B444="","",SUMIFS('Journal entrées et sorties'!D$25:D$311,'Journal entrées et sorties'!C$25:C$311,C444))</f>
        <v/>
      </c>
      <c r="F444" s="15" t="str">
        <f>IF(C444="","",SUMIFS('Journal entrées et sorties'!E$25:E$411,'Journal entrées et sorties'!C$25:C$411,C444))</f>
        <v/>
      </c>
      <c r="G444" s="15" t="str">
        <f t="shared" si="7"/>
        <v/>
      </c>
    </row>
    <row r="445" spans="3:7" x14ac:dyDescent="0.25">
      <c r="C445" s="6" t="str">
        <f>IF('Base de donnée articles'!C445="","",'Base de donnée articles'!C445)</f>
        <v/>
      </c>
      <c r="E445" s="15" t="str">
        <f>IF(B445="","",SUMIFS('Journal entrées et sorties'!D$25:D$311,'Journal entrées et sorties'!C$25:C$311,C445))</f>
        <v/>
      </c>
      <c r="F445" s="15" t="str">
        <f>IF(C445="","",SUMIFS('Journal entrées et sorties'!E$25:E$411,'Journal entrées et sorties'!C$25:C$411,C445))</f>
        <v/>
      </c>
      <c r="G445" s="15" t="str">
        <f t="shared" si="7"/>
        <v/>
      </c>
    </row>
    <row r="446" spans="3:7" x14ac:dyDescent="0.25">
      <c r="C446" s="6" t="str">
        <f>IF('Base de donnée articles'!C446="","",'Base de donnée articles'!C446)</f>
        <v/>
      </c>
      <c r="E446" s="15" t="str">
        <f>IF(B446="","",SUMIFS('Journal entrées et sorties'!D$25:D$311,'Journal entrées et sorties'!C$25:C$311,C446))</f>
        <v/>
      </c>
      <c r="F446" s="15" t="str">
        <f>IF(C446="","",SUMIFS('Journal entrées et sorties'!E$25:E$411,'Journal entrées et sorties'!C$25:C$411,C446))</f>
        <v/>
      </c>
      <c r="G446" s="15" t="str">
        <f t="shared" si="7"/>
        <v/>
      </c>
    </row>
    <row r="447" spans="3:7" x14ac:dyDescent="0.25">
      <c r="C447" s="6" t="str">
        <f>IF('Base de donnée articles'!C447="","",'Base de donnée articles'!C447)</f>
        <v/>
      </c>
      <c r="E447" s="15" t="str">
        <f>IF(B447="","",SUMIFS('Journal entrées et sorties'!D$25:D$311,'Journal entrées et sorties'!C$25:C$311,C447))</f>
        <v/>
      </c>
      <c r="F447" s="15" t="str">
        <f>IF(C447="","",SUMIFS('Journal entrées et sorties'!E$25:E$411,'Journal entrées et sorties'!C$25:C$411,C447))</f>
        <v/>
      </c>
      <c r="G447" s="15" t="str">
        <f t="shared" si="7"/>
        <v/>
      </c>
    </row>
    <row r="448" spans="3:7" x14ac:dyDescent="0.25">
      <c r="C448" s="6" t="str">
        <f>IF('Base de donnée articles'!C448="","",'Base de donnée articles'!C448)</f>
        <v/>
      </c>
      <c r="E448" s="15" t="str">
        <f>IF(B448="","",SUMIFS('Journal entrées et sorties'!D$25:D$311,'Journal entrées et sorties'!C$25:C$311,C448))</f>
        <v/>
      </c>
      <c r="F448" s="15" t="str">
        <f>IF(C448="","",SUMIFS('Journal entrées et sorties'!E$25:E$411,'Journal entrées et sorties'!C$25:C$411,C448))</f>
        <v/>
      </c>
      <c r="G448" s="15" t="str">
        <f t="shared" si="7"/>
        <v/>
      </c>
    </row>
    <row r="449" spans="3:7" x14ac:dyDescent="0.25">
      <c r="C449" s="6" t="str">
        <f>IF('Base de donnée articles'!C449="","",'Base de donnée articles'!C449)</f>
        <v/>
      </c>
      <c r="E449" s="15" t="str">
        <f>IF(B449="","",SUMIFS('Journal entrées et sorties'!D$25:D$311,'Journal entrées et sorties'!C$25:C$311,C449))</f>
        <v/>
      </c>
      <c r="F449" s="15" t="str">
        <f>IF(C449="","",SUMIFS('Journal entrées et sorties'!E$25:E$411,'Journal entrées et sorties'!C$25:C$411,C449))</f>
        <v/>
      </c>
      <c r="G449" s="15" t="str">
        <f t="shared" si="7"/>
        <v/>
      </c>
    </row>
    <row r="450" spans="3:7" x14ac:dyDescent="0.25">
      <c r="C450" s="6" t="str">
        <f>IF('Base de donnée articles'!C450="","",'Base de donnée articles'!C450)</f>
        <v/>
      </c>
      <c r="E450" s="15" t="str">
        <f>IF(B450="","",SUMIFS('Journal entrées et sorties'!D$25:D$311,'Journal entrées et sorties'!C$25:C$311,C450))</f>
        <v/>
      </c>
      <c r="F450" s="15" t="str">
        <f>IF(C450="","",SUMIFS('Journal entrées et sorties'!E$25:E$411,'Journal entrées et sorties'!C$25:C$411,C450))</f>
        <v/>
      </c>
      <c r="G450" s="15" t="str">
        <f t="shared" si="7"/>
        <v/>
      </c>
    </row>
    <row r="451" spans="3:7" x14ac:dyDescent="0.25">
      <c r="C451" s="6" t="str">
        <f>IF('Base de donnée articles'!C451="","",'Base de donnée articles'!C451)</f>
        <v/>
      </c>
      <c r="E451" s="15" t="str">
        <f>IF(B451="","",SUMIFS('Journal entrées et sorties'!D$25:D$311,'Journal entrées et sorties'!C$25:C$311,C451))</f>
        <v/>
      </c>
      <c r="F451" s="15" t="str">
        <f>IF(C451="","",SUMIFS('Journal entrées et sorties'!E$25:E$411,'Journal entrées et sorties'!C$25:C$411,C451))</f>
        <v/>
      </c>
      <c r="G451" s="15" t="str">
        <f t="shared" si="7"/>
        <v/>
      </c>
    </row>
    <row r="452" spans="3:7" x14ac:dyDescent="0.25">
      <c r="C452" s="6" t="str">
        <f>IF('Base de donnée articles'!C452="","",'Base de donnée articles'!C452)</f>
        <v/>
      </c>
      <c r="E452" s="15" t="str">
        <f>IF(B452="","",SUMIFS('Journal entrées et sorties'!D$25:D$311,'Journal entrées et sorties'!C$25:C$311,C452))</f>
        <v/>
      </c>
      <c r="F452" s="15" t="str">
        <f>IF(C452="","",SUMIFS('Journal entrées et sorties'!E$25:E$411,'Journal entrées et sorties'!C$25:C$411,C452))</f>
        <v/>
      </c>
      <c r="G452" s="15" t="str">
        <f t="shared" si="7"/>
        <v/>
      </c>
    </row>
    <row r="453" spans="3:7" x14ac:dyDescent="0.25">
      <c r="C453" s="6" t="str">
        <f>IF('Base de donnée articles'!C453="","",'Base de donnée articles'!C453)</f>
        <v/>
      </c>
      <c r="E453" s="15" t="str">
        <f>IF(B453="","",SUMIFS('Journal entrées et sorties'!D$25:D$311,'Journal entrées et sorties'!C$25:C$311,C453))</f>
        <v/>
      </c>
      <c r="F453" s="15" t="str">
        <f>IF(C453="","",SUMIFS('Journal entrées et sorties'!E$25:E$411,'Journal entrées et sorties'!C$25:C$411,C453))</f>
        <v/>
      </c>
      <c r="G453" s="15" t="str">
        <f t="shared" si="7"/>
        <v/>
      </c>
    </row>
    <row r="454" spans="3:7" x14ac:dyDescent="0.25">
      <c r="C454" s="6" t="str">
        <f>IF('Base de donnée articles'!C454="","",'Base de donnée articles'!C454)</f>
        <v/>
      </c>
      <c r="E454" s="15" t="str">
        <f>IF(B454="","",SUMIFS('Journal entrées et sorties'!D$25:D$311,'Journal entrées et sorties'!C$25:C$311,C454))</f>
        <v/>
      </c>
      <c r="F454" s="15" t="str">
        <f>IF(C454="","",SUMIFS('Journal entrées et sorties'!E$25:E$411,'Journal entrées et sorties'!C$25:C$411,C454))</f>
        <v/>
      </c>
      <c r="G454" s="15" t="str">
        <f t="shared" si="7"/>
        <v/>
      </c>
    </row>
    <row r="455" spans="3:7" x14ac:dyDescent="0.25">
      <c r="C455" s="6" t="str">
        <f>IF('Base de donnée articles'!C455="","",'Base de donnée articles'!C455)</f>
        <v/>
      </c>
      <c r="E455" s="15" t="str">
        <f>IF(B455="","",SUMIFS('Journal entrées et sorties'!D$25:D$311,'Journal entrées et sorties'!C$25:C$311,C455))</f>
        <v/>
      </c>
      <c r="F455" s="15" t="str">
        <f>IF(C455="","",SUMIFS('Journal entrées et sorties'!E$25:E$411,'Journal entrées et sorties'!C$25:C$411,C455))</f>
        <v/>
      </c>
      <c r="G455" s="15" t="str">
        <f t="shared" si="7"/>
        <v/>
      </c>
    </row>
    <row r="456" spans="3:7" x14ac:dyDescent="0.25">
      <c r="C456" s="6" t="str">
        <f>IF('Base de donnée articles'!C456="","",'Base de donnée articles'!C456)</f>
        <v/>
      </c>
      <c r="E456" s="15" t="str">
        <f>IF(B456="","",SUMIFS('Journal entrées et sorties'!D$25:D$311,'Journal entrées et sorties'!C$25:C$311,C456))</f>
        <v/>
      </c>
      <c r="F456" s="15" t="str">
        <f>IF(C456="","",SUMIFS('Journal entrées et sorties'!E$25:E$411,'Journal entrées et sorties'!C$25:C$411,C456))</f>
        <v/>
      </c>
      <c r="G456" s="15" t="str">
        <f t="shared" si="7"/>
        <v/>
      </c>
    </row>
    <row r="457" spans="3:7" x14ac:dyDescent="0.25">
      <c r="C457" s="6" t="str">
        <f>IF('Base de donnée articles'!C457="","",'Base de donnée articles'!C457)</f>
        <v/>
      </c>
      <c r="E457" s="15" t="str">
        <f>IF(B457="","",SUMIFS('Journal entrées et sorties'!D$25:D$311,'Journal entrées et sorties'!C$25:C$311,C457))</f>
        <v/>
      </c>
      <c r="F457" s="15" t="str">
        <f>IF(C457="","",SUMIFS('Journal entrées et sorties'!E$25:E$411,'Journal entrées et sorties'!C$25:C$411,C457))</f>
        <v/>
      </c>
      <c r="G457" s="15" t="str">
        <f t="shared" si="7"/>
        <v/>
      </c>
    </row>
    <row r="458" spans="3:7" x14ac:dyDescent="0.25">
      <c r="C458" s="6" t="str">
        <f>IF('Base de donnée articles'!C458="","",'Base de donnée articles'!C458)</f>
        <v/>
      </c>
      <c r="E458" s="15" t="str">
        <f>IF(B458="","",SUMIFS('Journal entrées et sorties'!D$25:D$311,'Journal entrées et sorties'!C$25:C$311,C458))</f>
        <v/>
      </c>
      <c r="F458" s="15" t="str">
        <f>IF(C458="","",SUMIFS('Journal entrées et sorties'!E$25:E$411,'Journal entrées et sorties'!C$25:C$411,C458))</f>
        <v/>
      </c>
      <c r="G458" s="15" t="str">
        <f t="shared" si="7"/>
        <v/>
      </c>
    </row>
    <row r="459" spans="3:7" x14ac:dyDescent="0.25">
      <c r="C459" s="6" t="str">
        <f>IF('Base de donnée articles'!C459="","",'Base de donnée articles'!C459)</f>
        <v/>
      </c>
      <c r="E459" s="15" t="str">
        <f>IF(B459="","",SUMIFS('Journal entrées et sorties'!D$25:D$311,'Journal entrées et sorties'!C$25:C$311,C459))</f>
        <v/>
      </c>
      <c r="F459" s="15" t="str">
        <f>IF(C459="","",SUMIFS('Journal entrées et sorties'!E$25:E$411,'Journal entrées et sorties'!C$25:C$411,C459))</f>
        <v/>
      </c>
      <c r="G459" s="15" t="str">
        <f t="shared" si="7"/>
        <v/>
      </c>
    </row>
    <row r="460" spans="3:7" x14ac:dyDescent="0.25">
      <c r="C460" s="6" t="str">
        <f>IF('Base de donnée articles'!C460="","",'Base de donnée articles'!C460)</f>
        <v/>
      </c>
      <c r="E460" s="15" t="str">
        <f>IF(B460="","",SUMIFS('Journal entrées et sorties'!D$25:D$311,'Journal entrées et sorties'!C$25:C$311,C460))</f>
        <v/>
      </c>
      <c r="F460" s="15" t="str">
        <f>IF(C460="","",SUMIFS('Journal entrées et sorties'!E$25:E$411,'Journal entrées et sorties'!C$25:C$411,C460))</f>
        <v/>
      </c>
      <c r="G460" s="15" t="str">
        <f t="shared" si="7"/>
        <v/>
      </c>
    </row>
    <row r="461" spans="3:7" x14ac:dyDescent="0.25">
      <c r="C461" s="6" t="str">
        <f>IF('Base de donnée articles'!C461="","",'Base de donnée articles'!C461)</f>
        <v/>
      </c>
      <c r="E461" s="15" t="str">
        <f>IF(B461="","",SUMIFS('Journal entrées et sorties'!D$25:D$311,'Journal entrées et sorties'!C$25:C$311,C461))</f>
        <v/>
      </c>
      <c r="F461" s="15" t="str">
        <f>IF(C461="","",SUMIFS('Journal entrées et sorties'!E$25:E$411,'Journal entrées et sorties'!C$25:C$411,C461))</f>
        <v/>
      </c>
    </row>
    <row r="462" spans="3:7" x14ac:dyDescent="0.25">
      <c r="C462" s="6" t="str">
        <f>IF('Base de donnée articles'!C462="","",'Base de donnée articles'!C462)</f>
        <v/>
      </c>
      <c r="E462" s="15" t="str">
        <f>IF(B462="","",SUMIFS('Journal entrées et sorties'!D$25:D$311,'Journal entrées et sorties'!C$25:C$311,C462))</f>
        <v/>
      </c>
      <c r="F462" s="15" t="str">
        <f>IF(C462="","",SUMIFS('Journal entrées et sorties'!E$25:E$411,'Journal entrées et sorties'!C$25:C$411,C462))</f>
        <v/>
      </c>
    </row>
    <row r="463" spans="3:7" x14ac:dyDescent="0.25">
      <c r="C463" s="6" t="str">
        <f>IF('Base de donnée articles'!C463="","",'Base de donnée articles'!C463)</f>
        <v/>
      </c>
      <c r="E463" s="15" t="str">
        <f>IF(B463="","",SUMIFS('Journal entrées et sorties'!D$25:D$311,'Journal entrées et sorties'!C$25:C$311,C463))</f>
        <v/>
      </c>
      <c r="F463" s="15" t="str">
        <f>IF(C463="","",SUMIFS('Journal entrées et sorties'!E$25:E$411,'Journal entrées et sorties'!C$25:C$411,C463))</f>
        <v/>
      </c>
    </row>
    <row r="464" spans="3:7" x14ac:dyDescent="0.25">
      <c r="C464" s="6" t="str">
        <f>IF('Base de donnée articles'!C464="","",'Base de donnée articles'!C464)</f>
        <v/>
      </c>
      <c r="E464" s="15" t="str">
        <f>IF(B464="","",SUMIFS('Journal entrées et sorties'!D$25:D$311,'Journal entrées et sorties'!C$25:C$311,C464))</f>
        <v/>
      </c>
      <c r="F464" s="15" t="str">
        <f>IF(C464="","",SUMIFS('Journal entrées et sorties'!E$25:E$411,'Journal entrées et sorties'!C$25:C$411,C464))</f>
        <v/>
      </c>
    </row>
    <row r="465" spans="5:6" x14ac:dyDescent="0.25">
      <c r="E465" s="15" t="str">
        <f>IF(B465="","",SUMIFS('Journal entrées et sorties'!D$25:D$311,'Journal entrées et sorties'!C$25:C$311,C465))</f>
        <v/>
      </c>
      <c r="F465" s="15" t="str">
        <f>IF(C465="","",SUMIFS('Journal entrées et sorties'!E$25:E$411,'Journal entrées et sorties'!C$25:C$411,C465))</f>
        <v/>
      </c>
    </row>
    <row r="466" spans="5:6" x14ac:dyDescent="0.25">
      <c r="E466" s="15" t="str">
        <f>IF(B466="","",SUMIFS('Journal entrées et sorties'!D$25:D$311,'Journal entrées et sorties'!C$25:C$311,C466))</f>
        <v/>
      </c>
    </row>
    <row r="467" spans="5:6" x14ac:dyDescent="0.25">
      <c r="E467" s="15" t="str">
        <f>IF(B467="","",SUMIFS('Journal entrées et sorties'!D$25:D$311,'Journal entrées et sorties'!C$25:C$311,C467))</f>
        <v/>
      </c>
    </row>
    <row r="468" spans="5:6" x14ac:dyDescent="0.25">
      <c r="E468" s="15" t="str">
        <f>IF(B468="","",SUMIFS('Journal entrées et sorties'!D$25:D$311,'Journal entrées et sorties'!C$25:C$311,C468))</f>
        <v/>
      </c>
    </row>
  </sheetData>
  <conditionalFormatting sqref="G28:G460 F28:F465 B17:B198 C17:C464 D17:D37 E17:E468 F17:G27">
    <cfRule type="notContainsBlanks" dxfId="2" priority="5" stopIfTrue="1">
      <formula>LEN(TRIM(B17))&gt;0</formula>
    </cfRule>
  </conditionalFormatting>
  <conditionalFormatting sqref="B8:G16">
    <cfRule type="notContainsBlanks" dxfId="1" priority="1" stopIfTrue="1">
      <formula>LEN(TRIM(B8))&gt;0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7:G16"/>
  <sheetViews>
    <sheetView tabSelected="1" workbookViewId="0">
      <selection activeCell="B7" sqref="B7"/>
    </sheetView>
  </sheetViews>
  <sheetFormatPr baseColWidth="10" defaultColWidth="11.42578125" defaultRowHeight="15" x14ac:dyDescent="0.25"/>
  <cols>
    <col min="2" max="2" width="11.42578125" style="17" customWidth="1"/>
    <col min="3" max="3" width="11.42578125" style="6"/>
    <col min="4" max="7" width="11.42578125" style="17"/>
    <col min="8" max="8" width="11.7109375" customWidth="1"/>
    <col min="9" max="9" width="16.28515625" customWidth="1"/>
  </cols>
  <sheetData>
    <row r="7" spans="2:7" ht="15.75" thickBot="1" x14ac:dyDescent="0.3">
      <c r="B7" s="17" t="s">
        <v>8</v>
      </c>
      <c r="C7" s="6" t="s">
        <v>0</v>
      </c>
      <c r="D7" s="22" t="s">
        <v>65</v>
      </c>
      <c r="E7" s="22" t="s">
        <v>66</v>
      </c>
      <c r="F7" s="22" t="s">
        <v>67</v>
      </c>
      <c r="G7" s="22" t="s">
        <v>68</v>
      </c>
    </row>
    <row r="8" spans="2:7" x14ac:dyDescent="0.25">
      <c r="B8" s="17" t="s">
        <v>9</v>
      </c>
      <c r="C8" s="6" t="s">
        <v>18</v>
      </c>
      <c r="D8" s="23"/>
      <c r="E8" s="23"/>
      <c r="F8" s="23"/>
      <c r="G8" s="23"/>
    </row>
    <row r="9" spans="2:7" x14ac:dyDescent="0.25">
      <c r="B9" s="17" t="s">
        <v>10</v>
      </c>
      <c r="C9" s="6" t="s">
        <v>19</v>
      </c>
      <c r="D9" s="23"/>
      <c r="E9" s="23"/>
      <c r="F9" s="23"/>
      <c r="G9" s="23"/>
    </row>
    <row r="10" spans="2:7" x14ac:dyDescent="0.25">
      <c r="B10" s="17" t="s">
        <v>11</v>
      </c>
      <c r="C10" s="6" t="s">
        <v>20</v>
      </c>
      <c r="D10" s="23"/>
      <c r="E10" s="23"/>
      <c r="F10" s="23"/>
      <c r="G10" s="23"/>
    </row>
    <row r="11" spans="2:7" x14ac:dyDescent="0.25">
      <c r="B11" s="17" t="s">
        <v>12</v>
      </c>
      <c r="C11" s="6" t="s">
        <v>21</v>
      </c>
      <c r="D11" s="23"/>
      <c r="E11" s="23"/>
      <c r="F11" s="23"/>
      <c r="G11" s="23"/>
    </row>
    <row r="12" spans="2:7" x14ac:dyDescent="0.25">
      <c r="B12" s="17" t="s">
        <v>13</v>
      </c>
      <c r="C12" s="6" t="s">
        <v>22</v>
      </c>
      <c r="D12" s="23"/>
      <c r="E12" s="23"/>
      <c r="F12" s="23"/>
      <c r="G12" s="23"/>
    </row>
    <row r="13" spans="2:7" x14ac:dyDescent="0.25">
      <c r="B13" s="17" t="s">
        <v>14</v>
      </c>
      <c r="C13" s="6" t="s">
        <v>23</v>
      </c>
      <c r="D13" s="23"/>
      <c r="E13" s="23"/>
      <c r="F13" s="23"/>
      <c r="G13" s="23"/>
    </row>
    <row r="14" spans="2:7" x14ac:dyDescent="0.25">
      <c r="B14" s="17" t="s">
        <v>15</v>
      </c>
      <c r="C14" s="6" t="s">
        <v>24</v>
      </c>
      <c r="D14" s="23"/>
      <c r="E14" s="23"/>
      <c r="F14" s="23"/>
      <c r="G14" s="23"/>
    </row>
    <row r="15" spans="2:7" x14ac:dyDescent="0.25">
      <c r="B15" s="17" t="s">
        <v>16</v>
      </c>
      <c r="C15" s="6" t="s">
        <v>25</v>
      </c>
      <c r="D15" s="23"/>
      <c r="E15" s="23"/>
      <c r="F15" s="23"/>
      <c r="G15" s="23"/>
    </row>
    <row r="16" spans="2:7" x14ac:dyDescent="0.25">
      <c r="B16" s="17" t="s">
        <v>17</v>
      </c>
      <c r="C16" s="6" t="s">
        <v>26</v>
      </c>
      <c r="D16" s="23"/>
      <c r="E16" s="23"/>
      <c r="F16" s="23"/>
      <c r="G16" s="23"/>
    </row>
  </sheetData>
  <conditionalFormatting sqref="B17:C517">
    <cfRule type="notContainsBlanks" dxfId="0" priority="1">
      <formula>LEN(TRIM(B17))&gt;0</formula>
    </cfRule>
  </conditionalFormatting>
  <pageMargins left="0.7" right="0.7" top="0.75" bottom="0.75" header="0.3" footer="0.3"/>
  <pageSetup paperSize="9" orientation="portrait" r:id="rId1"/>
  <ignoredErrors>
    <ignoredError sqref="C8:C15" twoDigitTextYear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Tableau de bord</vt:lpstr>
      <vt:lpstr>Journal entrées et sorties</vt:lpstr>
      <vt:lpstr>Clients</vt:lpstr>
      <vt:lpstr>Etat des stocks</vt:lpstr>
      <vt:lpstr>Base de donnée articles</vt:lpstr>
      <vt:lpstr>TClients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Ptiyoul</cp:lastModifiedBy>
  <dcterms:created xsi:type="dcterms:W3CDTF">2015-08-05T11:02:55Z</dcterms:created>
  <dcterms:modified xsi:type="dcterms:W3CDTF">2018-01-12T21:55:45Z</dcterms:modified>
</cp:coreProperties>
</file>