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Bilan" sheetId="1" r:id="rId1"/>
  </sheets>
  <externalReferences>
    <externalReference r:id="rId2"/>
    <externalReference r:id="rId3"/>
    <externalReference r:id="rId4"/>
  </externalReferences>
  <calcPr calcId="152511"/>
</workbook>
</file>

<file path=xl/calcChain.xml><?xml version="1.0" encoding="utf-8"?>
<calcChain xmlns="http://schemas.openxmlformats.org/spreadsheetml/2006/main">
  <c r="F24" i="1" l="1"/>
  <c r="F25" i="1"/>
  <c r="F23" i="1"/>
  <c r="A6" i="1" l="1"/>
  <c r="A1" i="1" l="1"/>
  <c r="E1" i="1" s="1"/>
</calcChain>
</file>

<file path=xl/sharedStrings.xml><?xml version="1.0" encoding="utf-8"?>
<sst xmlns="http://schemas.openxmlformats.org/spreadsheetml/2006/main" count="63" uniqueCount="62">
  <si>
    <t>Année :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</si>
  <si>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</si>
  <si>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</si>
  <si>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</si>
  <si>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</si>
  <si>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</si>
  <si>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</si>
  <si>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</si>
  <si>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</si>
  <si>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</si>
  <si>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</si>
  <si>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</si>
  <si>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</si>
  <si>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</si>
  <si>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</si>
  <si>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</si>
  <si>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</si>
  <si>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</si>
  <si>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</si>
  <si>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</si>
  <si>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</si>
  <si>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</si>
  <si>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</si>
  <si>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</si>
  <si>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</si>
  <si>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</si>
  <si>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</si>
  <si>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</si>
  <si>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</si>
  <si>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</si>
  <si>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</si>
  <si>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</si>
  <si>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</si>
  <si>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</si>
  <si>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</si>
  <si>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</si>
  <si>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</si>
  <si>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</si>
  <si>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</si>
  <si>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</si>
  <si>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</si>
  <si>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</si>
  <si>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</si>
  <si>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</si>
  <si>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</si>
  <si>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</si>
  <si>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</si>
  <si>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</si>
  <si>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</si>
  <si>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</si>
  <si>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</si>
  <si>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</si>
  <si>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</si>
  <si>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Veuillez sélectionner une semaine :</t>
  </si>
  <si>
    <t>%Production</t>
  </si>
  <si>
    <t>%Aléas</t>
  </si>
  <si>
    <t>%Non renseignés</t>
  </si>
  <si>
    <t>Total</t>
  </si>
  <si>
    <t>%Changement de série</t>
  </si>
  <si>
    <t>ligne_C_</t>
  </si>
  <si>
    <t>ligne_A_</t>
  </si>
  <si>
    <t>ligne_B_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</si>
</sst>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0"/>
      <color rgb="FF000000"/>
      <name val="Arial"/>
      <family val="2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/>
  </cellStyleXfs>
  <cellXfs count="19">
    <xf numFmtId="0" fontId="0" fillId="0" borderId="0" xfId="0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2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5" borderId="0" xfId="0" applyFont="1" applyFill="1"/>
    <xf numFmtId="0" fontId="6" fillId="5" borderId="0" xfId="0" applyFont="1" applyFill="1"/>
    <xf numFmtId="0" fontId="0" fillId="5" borderId="0" xfId="0" applyFill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2">
    <dxf>
      <font>
        <color theme="5" tint="-0.499984740745262"/>
      </font>
      <fill>
        <patternFill>
          <bgColor theme="5" tint="0.39994506668294322"/>
        </patternFill>
      </fill>
    </dxf>
    <dxf>
      <font>
        <color theme="5" tint="-0.499984740745262"/>
      </font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</a:t>
            </a:r>
            <a:r>
              <a:rPr lang="en-US" baseline="0"/>
              <a:t> </a:t>
            </a:r>
            <a:r>
              <a:rPr lang="en-US"/>
              <a:t>A</a:t>
            </a:r>
          </a:p>
        </c:rich>
      </c:tx>
      <c:layout>
        <c:manualLayout>
          <c:xMode val="edge"/>
          <c:yMode val="edge"/>
          <c:x val="0.301536153073306"/>
          <c:y val="8.5662143098129602E-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4326749557469026E-2"/>
          <c:y val="9.8671969866285916E-2"/>
          <c:w val="0.7001688065144972"/>
          <c:h val="0.72271623374127547"/>
        </c:manualLayout>
      </c:layout>
      <c:doughnutChart>
        <c:varyColors val="1"/>
        <c:ser>
          <c:idx val="0"/>
          <c:order val="0"/>
          <c:tx>
            <c:strRef>
              <c:f>Bilan!$A$23</c:f>
              <c:strCache>
                <c:ptCount val="1"/>
                <c:pt idx="0">
                  <c:v>ligne_A_</c:v>
                </c:pt>
              </c:strCache>
            </c:strRef>
          </c:tx>
          <c:spPr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0" h="0"/>
            </a:sp3d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0" h="0"/>
              </a:sp3d>
            </c:spPr>
          </c:dPt>
          <c:dPt>
            <c:idx val="1"/>
            <c:bubble3D val="0"/>
            <c:spPr>
              <a:solidFill>
                <a:srgbClr val="00B0F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0" h="0"/>
              </a:sp3d>
            </c:spPr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0" h="0"/>
              </a:sp3d>
            </c:spPr>
          </c:dPt>
          <c:dPt>
            <c:idx val="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 w="0" h="0"/>
              </a:sp3d>
            </c:spPr>
          </c:dPt>
          <c:dLbls>
            <c:dLbl>
              <c:idx val="1"/>
              <c:layout/>
              <c:tx>
                <c:rich>
                  <a:bodyPr/>
                  <a:lstStyle/>
                  <a:p>
                    <a:fld id="{0889B208-F1BC-4CFF-9329-7ACC1AE106CE}" type="VALUE">
                      <a:rPr lang="en-US">
                        <a:solidFill>
                          <a:schemeClr val="bg1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numFmt formatCode="#.0%;\(#.0%\)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Bilan!$B$22:$E$22</c:f>
              <c:strCache>
                <c:ptCount val="4"/>
                <c:pt idx="0">
                  <c:v>%Production</c:v>
                </c:pt>
                <c:pt idx="1">
                  <c:v>%Changement de série</c:v>
                </c:pt>
                <c:pt idx="2">
                  <c:v>%Aléas</c:v>
                </c:pt>
                <c:pt idx="3">
                  <c:v>%Non renseignés</c:v>
                </c:pt>
              </c:strCache>
            </c:strRef>
          </c:cat>
          <c:val>
            <c:numRef>
              <c:f>Bilan!$B$23:$E$23</c:f>
              <c:numCache>
                <c:formatCode>0.0%</c:formatCode>
                <c:ptCount val="4"/>
                <c:pt idx="0">
                  <c:v>0.55000000000000004</c:v>
                </c:pt>
                <c:pt idx="1">
                  <c:v>0.25</c:v>
                </c:pt>
                <c:pt idx="2">
                  <c:v>0.15</c:v>
                </c:pt>
                <c:pt idx="3">
                  <c:v>0.05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40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1.4015147074744463E-2"/>
          <c:y val="0.82259786552858571"/>
          <c:w val="0.84498555697530175"/>
          <c:h val="0.1457637276520387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</a:t>
            </a:r>
            <a:r>
              <a:rPr lang="en-US" baseline="0"/>
              <a:t> </a:t>
            </a:r>
            <a:r>
              <a:rPr lang="en-US"/>
              <a:t>B</a:t>
            </a:r>
            <a:r>
              <a:rPr lang="en-US" baseline="0"/>
              <a:t> </a:t>
            </a:r>
            <a:endParaRPr lang="en-US"/>
          </a:p>
        </c:rich>
      </c:tx>
      <c:layout>
        <c:manualLayout>
          <c:xMode val="edge"/>
          <c:yMode val="edge"/>
          <c:x val="0.40567566760787355"/>
          <c:y val="1.682289713785776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7362994693329822"/>
          <c:y val="0.10426982341493028"/>
          <c:w val="0.67858824391415418"/>
          <c:h val="0.71436427589408447"/>
        </c:manualLayout>
      </c:layout>
      <c:doughnutChart>
        <c:varyColors val="1"/>
        <c:ser>
          <c:idx val="0"/>
          <c:order val="0"/>
          <c:tx>
            <c:strRef>
              <c:f>Bilan!$A$24</c:f>
              <c:strCache>
                <c:ptCount val="1"/>
                <c:pt idx="0">
                  <c:v>ligne_B_</c:v>
                </c:pt>
              </c:strCache>
            </c:strRef>
          </c:tx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00B0F0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noFill/>
              </a:ln>
              <a:effectLst/>
            </c:spPr>
          </c:dPt>
          <c:dLbls>
            <c:dLbl>
              <c:idx val="1"/>
              <c:layout/>
              <c:tx>
                <c:rich>
                  <a:bodyPr/>
                  <a:lstStyle/>
                  <a:p>
                    <a:fld id="{BEF0B03C-20DE-4127-A1DF-4BC8923627BF}" type="VALUE">
                      <a:rPr lang="en-US">
                        <a:solidFill>
                          <a:schemeClr val="bg1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3"/>
              <c:layout>
                <c:manualLayout>
                  <c:x val="0"/>
                  <c:y val="-2.721088435374151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numFmt formatCode="#.0%;\(#.0%\)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Bilan!$B$22:$E$22</c:f>
              <c:strCache>
                <c:ptCount val="4"/>
                <c:pt idx="0">
                  <c:v>%Production</c:v>
                </c:pt>
                <c:pt idx="1">
                  <c:v>%Changement de série</c:v>
                </c:pt>
                <c:pt idx="2">
                  <c:v>%Aléas</c:v>
                </c:pt>
                <c:pt idx="3">
                  <c:v>%Non renseignés</c:v>
                </c:pt>
              </c:strCache>
            </c:strRef>
          </c:cat>
          <c:val>
            <c:numRef>
              <c:f>Bilan!$B$24:$E$24</c:f>
              <c:numCache>
                <c:formatCode>0.0%</c:formatCode>
                <c:ptCount val="4"/>
                <c:pt idx="0">
                  <c:v>0.68</c:v>
                </c:pt>
                <c:pt idx="1">
                  <c:v>0.22</c:v>
                </c:pt>
                <c:pt idx="2">
                  <c:v>0.08</c:v>
                </c:pt>
                <c:pt idx="3">
                  <c:v>0.02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40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</a:t>
            </a:r>
            <a:r>
              <a:rPr lang="en-US" baseline="0"/>
              <a:t> </a:t>
            </a:r>
            <a:r>
              <a:rPr lang="en-US"/>
              <a:t>C</a:t>
            </a:r>
          </a:p>
        </c:rich>
      </c:tx>
      <c:layout>
        <c:manualLayout>
          <c:xMode val="edge"/>
          <c:yMode val="edge"/>
          <c:x val="0.41261571894051391"/>
          <c:y val="1.682289713785776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959750887966082"/>
          <c:y val="9.5335940150338347E-2"/>
          <c:w val="0.66496514796595729"/>
          <c:h val="0.72490260146053165"/>
        </c:manualLayout>
      </c:layout>
      <c:doughnutChart>
        <c:varyColors val="1"/>
        <c:ser>
          <c:idx val="0"/>
          <c:order val="0"/>
          <c:tx>
            <c:strRef>
              <c:f>Bilan!$A$25</c:f>
              <c:strCache>
                <c:ptCount val="1"/>
                <c:pt idx="0">
                  <c:v>ligne_C_</c:v>
                </c:pt>
              </c:strCache>
            </c:strRef>
          </c:tx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rgbClr val="00B0F0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bg1">
                  <a:lumMod val="65000"/>
                </a:schemeClr>
              </a:solidFill>
              <a:ln w="19050">
                <a:noFill/>
              </a:ln>
              <a:effectLst/>
            </c:spPr>
          </c:dPt>
          <c:dLbls>
            <c:dLbl>
              <c:idx val="1"/>
              <c:layout/>
              <c:tx>
                <c:rich>
                  <a:bodyPr/>
                  <a:lstStyle/>
                  <a:p>
                    <a:fld id="{63D475A7-919B-4028-82AE-C1B7553698D5}" type="VALUE">
                      <a:rPr lang="en-US">
                        <a:solidFill>
                          <a:schemeClr val="bg1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numFmt formatCode="#.0%;\(#.0%\)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Bilan!$B$22:$E$22</c:f>
              <c:strCache>
                <c:ptCount val="4"/>
                <c:pt idx="0">
                  <c:v>%Production</c:v>
                </c:pt>
                <c:pt idx="1">
                  <c:v>%Changement de série</c:v>
                </c:pt>
                <c:pt idx="2">
                  <c:v>%Aléas</c:v>
                </c:pt>
                <c:pt idx="3">
                  <c:v>%Non renseignés</c:v>
                </c:pt>
              </c:strCache>
            </c:strRef>
          </c:cat>
          <c:val>
            <c:numRef>
              <c:f>Bilan!$B$25:$E$25</c:f>
              <c:numCache>
                <c:formatCode>0.0%</c:formatCode>
                <c:ptCount val="4"/>
                <c:pt idx="0">
                  <c:v>0.56000000000000005</c:v>
                </c:pt>
                <c:pt idx="1">
                  <c:v>0.2</c:v>
                </c:pt>
                <c:pt idx="2">
                  <c:v>0.12</c:v>
                </c:pt>
                <c:pt idx="3">
                  <c:v>0.12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40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47624</xdr:rowOff>
    </xdr:from>
    <xdr:to>
      <xdr:col>2</xdr:col>
      <xdr:colOff>1252537</xdr:colOff>
      <xdr:row>21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847725</xdr:colOff>
      <xdr:row>6</xdr:row>
      <xdr:rowOff>57150</xdr:rowOff>
    </xdr:from>
    <xdr:to>
      <xdr:col>6</xdr:col>
      <xdr:colOff>204788</xdr:colOff>
      <xdr:row>21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438150</xdr:colOff>
      <xdr:row>6</xdr:row>
      <xdr:rowOff>57150</xdr:rowOff>
    </xdr:from>
    <xdr:to>
      <xdr:col>10</xdr:col>
      <xdr:colOff>547688</xdr:colOff>
      <xdr:row>21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mps%20de%20chgnt%20de%20s&#233;r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spect%20des%20temps%20de%20pro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areto%20des%20al&#233;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de changement de série"/>
    </sheetNames>
    <sheetDataSet>
      <sheetData sheetId="0">
        <row r="3">
          <cell r="B3" t="str">
            <v>Temps Moyen_Ligne C</v>
          </cell>
          <cell r="C3" t="str">
            <v>Temps Moyen_Ligne D</v>
          </cell>
          <cell r="D3" t="str">
            <v>Temps Moyen_Ligne E</v>
          </cell>
          <cell r="E3" t="str">
            <v>Moyenne</v>
          </cell>
        </row>
        <row r="4">
          <cell r="A4" t="str">
            <v>S01</v>
          </cell>
          <cell r="E4" t="str">
            <v/>
          </cell>
          <cell r="F4">
            <v>4.1666666666666664E-2</v>
          </cell>
        </row>
        <row r="5">
          <cell r="A5" t="str">
            <v>S02</v>
          </cell>
          <cell r="E5" t="str">
            <v/>
          </cell>
          <cell r="F5">
            <v>4.1666666666666664E-2</v>
          </cell>
        </row>
        <row r="6">
          <cell r="A6" t="str">
            <v>S03</v>
          </cell>
          <cell r="E6" t="str">
            <v/>
          </cell>
          <cell r="F6">
            <v>4.1666666666666664E-2</v>
          </cell>
        </row>
        <row r="7">
          <cell r="A7" t="str">
            <v>S04</v>
          </cell>
          <cell r="E7" t="str">
            <v/>
          </cell>
          <cell r="F7">
            <v>4.1666666666666664E-2</v>
          </cell>
        </row>
        <row r="8">
          <cell r="A8" t="str">
            <v>S05</v>
          </cell>
          <cell r="E8" t="str">
            <v/>
          </cell>
          <cell r="F8">
            <v>4.1666666666666664E-2</v>
          </cell>
        </row>
        <row r="9">
          <cell r="A9" t="str">
            <v>S06</v>
          </cell>
          <cell r="E9" t="str">
            <v/>
          </cell>
          <cell r="F9">
            <v>4.1666666666666664E-2</v>
          </cell>
        </row>
        <row r="10">
          <cell r="A10" t="str">
            <v>S07</v>
          </cell>
          <cell r="E10" t="str">
            <v/>
          </cell>
          <cell r="F10">
            <v>4.1666666666666664E-2</v>
          </cell>
        </row>
        <row r="11">
          <cell r="A11" t="str">
            <v>S08</v>
          </cell>
          <cell r="E11" t="str">
            <v/>
          </cell>
          <cell r="F11">
            <v>4.1666666666666664E-2</v>
          </cell>
        </row>
        <row r="12">
          <cell r="A12" t="str">
            <v>S09</v>
          </cell>
          <cell r="B12">
            <v>9.1666666666666674E-2</v>
          </cell>
          <cell r="C12">
            <v>9.9999999999999992E-2</v>
          </cell>
          <cell r="D12">
            <v>0.15277777777777776</v>
          </cell>
          <cell r="E12">
            <v>0.11481481481481481</v>
          </cell>
          <cell r="F12">
            <v>4.1666666666666664E-2</v>
          </cell>
        </row>
        <row r="13">
          <cell r="A13" t="str">
            <v>S10</v>
          </cell>
          <cell r="B13">
            <v>0.10677083333333334</v>
          </cell>
          <cell r="C13">
            <v>5.2042483660130721E-2</v>
          </cell>
          <cell r="D13">
            <v>0.19461805555555556</v>
          </cell>
          <cell r="E13">
            <v>0.11781045751633988</v>
          </cell>
          <cell r="F13">
            <v>4.1666666666666664E-2</v>
          </cell>
        </row>
        <row r="14">
          <cell r="A14" t="str">
            <v>S11</v>
          </cell>
          <cell r="B14">
            <v>7.013888888888889E-2</v>
          </cell>
          <cell r="C14">
            <v>6.2184343434343425E-2</v>
          </cell>
          <cell r="D14">
            <v>0.11938405797101452</v>
          </cell>
          <cell r="E14">
            <v>8.3902430098082278E-2</v>
          </cell>
          <cell r="F14">
            <v>4.1666666666666664E-2</v>
          </cell>
        </row>
        <row r="15">
          <cell r="A15" t="str">
            <v>S12</v>
          </cell>
          <cell r="B15">
            <v>0.14930555555555555</v>
          </cell>
          <cell r="C15">
            <v>7.8621031746031744E-2</v>
          </cell>
          <cell r="D15">
            <v>0.17261904761904762</v>
          </cell>
          <cell r="E15">
            <v>0.13351521164021163</v>
          </cell>
          <cell r="F15">
            <v>4.1666666666666664E-2</v>
          </cell>
        </row>
        <row r="16">
          <cell r="A16" t="str">
            <v>S13</v>
          </cell>
          <cell r="B16">
            <v>8.6805555555555594E-2</v>
          </cell>
          <cell r="C16">
            <v>7.6388888888888909E-2</v>
          </cell>
          <cell r="D16">
            <v>7.3333333333333334E-2</v>
          </cell>
          <cell r="E16">
            <v>7.8842592592592617E-2</v>
          </cell>
          <cell r="F16">
            <v>4.1666666666666664E-2</v>
          </cell>
        </row>
        <row r="17">
          <cell r="A17" t="str">
            <v>S14</v>
          </cell>
          <cell r="B17">
            <v>0.11555555555555556</v>
          </cell>
          <cell r="C17">
            <v>7.0358187134502911E-2</v>
          </cell>
          <cell r="D17">
            <v>9.5899470899470915E-2</v>
          </cell>
          <cell r="E17">
            <v>9.3937737863176454E-2</v>
          </cell>
          <cell r="F17">
            <v>4.1666666666666664E-2</v>
          </cell>
        </row>
        <row r="18">
          <cell r="A18" t="str">
            <v>S15</v>
          </cell>
          <cell r="B18">
            <v>0.18634259259259259</v>
          </cell>
          <cell r="C18">
            <v>0.10130718954248365</v>
          </cell>
          <cell r="D18">
            <v>0.11005434782608692</v>
          </cell>
          <cell r="E18">
            <v>0.13256804332038771</v>
          </cell>
          <cell r="F18">
            <v>4.1666666666666664E-2</v>
          </cell>
        </row>
        <row r="19">
          <cell r="A19" t="str">
            <v>S16</v>
          </cell>
          <cell r="B19">
            <v>0.14756944444444439</v>
          </cell>
          <cell r="C19">
            <v>0.15029761904761904</v>
          </cell>
          <cell r="D19">
            <v>0.1341765873015873</v>
          </cell>
          <cell r="E19">
            <v>0.14401455026455023</v>
          </cell>
          <cell r="F19">
            <v>4.1666666666666664E-2</v>
          </cell>
        </row>
        <row r="20">
          <cell r="A20" t="str">
            <v>S17</v>
          </cell>
          <cell r="B20">
            <v>0.18749999999999997</v>
          </cell>
          <cell r="C20">
            <v>0.2298611111111111</v>
          </cell>
          <cell r="D20">
            <v>2.7777777777777818E-2</v>
          </cell>
          <cell r="E20">
            <v>0.14837962962962961</v>
          </cell>
          <cell r="F20">
            <v>4.1666666666666664E-2</v>
          </cell>
        </row>
        <row r="21">
          <cell r="A21" t="str">
            <v>S18</v>
          </cell>
          <cell r="E21" t="str">
            <v/>
          </cell>
          <cell r="F21">
            <v>4.1666666666666664E-2</v>
          </cell>
        </row>
        <row r="22">
          <cell r="A22" t="str">
            <v>S19</v>
          </cell>
          <cell r="E22" t="str">
            <v/>
          </cell>
          <cell r="F22">
            <v>4.1666666666666664E-2</v>
          </cell>
        </row>
        <row r="23">
          <cell r="A23" t="str">
            <v>S20</v>
          </cell>
          <cell r="E23" t="str">
            <v/>
          </cell>
          <cell r="F23">
            <v>4.1666666666666664E-2</v>
          </cell>
        </row>
        <row r="24">
          <cell r="A24" t="str">
            <v>S21</v>
          </cell>
          <cell r="E24" t="str">
            <v/>
          </cell>
          <cell r="F24">
            <v>4.1666666666666664E-2</v>
          </cell>
        </row>
        <row r="25">
          <cell r="A25" t="str">
            <v>S22</v>
          </cell>
          <cell r="E25" t="str">
            <v/>
          </cell>
          <cell r="F25">
            <v>4.1666666666666664E-2</v>
          </cell>
        </row>
        <row r="26">
          <cell r="A26" t="str">
            <v>S23</v>
          </cell>
          <cell r="E26" t="str">
            <v/>
          </cell>
          <cell r="F26">
            <v>4.1666666666666664E-2</v>
          </cell>
        </row>
        <row r="27">
          <cell r="A27" t="str">
            <v>S24</v>
          </cell>
          <cell r="E27" t="str">
            <v/>
          </cell>
          <cell r="F27">
            <v>4.1666666666666664E-2</v>
          </cell>
        </row>
        <row r="28">
          <cell r="A28" t="str">
            <v>S25</v>
          </cell>
          <cell r="E28" t="str">
            <v/>
          </cell>
          <cell r="F28">
            <v>4.1666666666666664E-2</v>
          </cell>
        </row>
        <row r="29">
          <cell r="A29" t="str">
            <v>S26</v>
          </cell>
          <cell r="E29" t="str">
            <v/>
          </cell>
          <cell r="F29">
            <v>4.1666666666666664E-2</v>
          </cell>
        </row>
        <row r="30">
          <cell r="A30" t="str">
            <v>S27</v>
          </cell>
          <cell r="E30" t="str">
            <v/>
          </cell>
          <cell r="F30">
            <v>4.1666666666666664E-2</v>
          </cell>
        </row>
        <row r="31">
          <cell r="A31" t="str">
            <v>S28</v>
          </cell>
          <cell r="E31" t="str">
            <v/>
          </cell>
          <cell r="F31">
            <v>4.1666666666666664E-2</v>
          </cell>
        </row>
        <row r="32">
          <cell r="A32" t="str">
            <v>S29</v>
          </cell>
          <cell r="E32" t="str">
            <v/>
          </cell>
          <cell r="F32">
            <v>4.1666666666666664E-2</v>
          </cell>
        </row>
        <row r="33">
          <cell r="A33" t="str">
            <v>S30</v>
          </cell>
          <cell r="E33" t="str">
            <v/>
          </cell>
          <cell r="F33">
            <v>4.1666666666666664E-2</v>
          </cell>
        </row>
        <row r="34">
          <cell r="A34" t="str">
            <v>S31</v>
          </cell>
          <cell r="E34" t="str">
            <v/>
          </cell>
          <cell r="F34">
            <v>4.1666666666666664E-2</v>
          </cell>
        </row>
        <row r="35">
          <cell r="A35" t="str">
            <v>S32</v>
          </cell>
          <cell r="E35" t="str">
            <v/>
          </cell>
          <cell r="F35">
            <v>4.1666666666666664E-2</v>
          </cell>
        </row>
        <row r="36">
          <cell r="A36" t="str">
            <v>S33</v>
          </cell>
          <cell r="E36" t="str">
            <v/>
          </cell>
          <cell r="F36">
            <v>4.1666666666666664E-2</v>
          </cell>
        </row>
        <row r="37">
          <cell r="A37" t="str">
            <v>S34</v>
          </cell>
          <cell r="E37" t="str">
            <v/>
          </cell>
          <cell r="F37">
            <v>4.1666666666666664E-2</v>
          </cell>
        </row>
        <row r="38">
          <cell r="A38" t="str">
            <v>S35</v>
          </cell>
          <cell r="E38" t="str">
            <v/>
          </cell>
          <cell r="F38">
            <v>4.1666666666666664E-2</v>
          </cell>
        </row>
        <row r="39">
          <cell r="A39" t="str">
            <v>S36</v>
          </cell>
          <cell r="E39" t="str">
            <v/>
          </cell>
          <cell r="F39">
            <v>4.1666666666666664E-2</v>
          </cell>
        </row>
        <row r="40">
          <cell r="A40" t="str">
            <v>S37</v>
          </cell>
          <cell r="E40" t="str">
            <v/>
          </cell>
          <cell r="F40">
            <v>4.1666666666666664E-2</v>
          </cell>
        </row>
        <row r="41">
          <cell r="A41" t="str">
            <v>S38</v>
          </cell>
          <cell r="E41" t="str">
            <v/>
          </cell>
          <cell r="F41">
            <v>4.1666666666666664E-2</v>
          </cell>
        </row>
        <row r="42">
          <cell r="A42" t="str">
            <v>S39</v>
          </cell>
          <cell r="E42" t="str">
            <v/>
          </cell>
          <cell r="F42">
            <v>4.1666666666666664E-2</v>
          </cell>
        </row>
        <row r="43">
          <cell r="A43" t="str">
            <v>S40</v>
          </cell>
          <cell r="E43" t="str">
            <v/>
          </cell>
          <cell r="F43">
            <v>4.1666666666666664E-2</v>
          </cell>
        </row>
        <row r="44">
          <cell r="A44" t="str">
            <v>S41</v>
          </cell>
          <cell r="E44" t="str">
            <v/>
          </cell>
          <cell r="F44">
            <v>4.1666666666666664E-2</v>
          </cell>
        </row>
        <row r="45">
          <cell r="A45" t="str">
            <v>S42</v>
          </cell>
          <cell r="E45" t="str">
            <v/>
          </cell>
          <cell r="F45">
            <v>4.1666666666666664E-2</v>
          </cell>
        </row>
        <row r="46">
          <cell r="A46" t="str">
            <v>S43</v>
          </cell>
          <cell r="E46" t="str">
            <v/>
          </cell>
          <cell r="F46">
            <v>4.1666666666666664E-2</v>
          </cell>
        </row>
        <row r="47">
          <cell r="A47" t="str">
            <v>S44</v>
          </cell>
          <cell r="E47" t="str">
            <v/>
          </cell>
          <cell r="F47">
            <v>4.1666666666666664E-2</v>
          </cell>
        </row>
        <row r="48">
          <cell r="A48" t="str">
            <v>S45</v>
          </cell>
          <cell r="E48" t="str">
            <v/>
          </cell>
          <cell r="F48">
            <v>4.1666666666666664E-2</v>
          </cell>
        </row>
        <row r="49">
          <cell r="A49" t="str">
            <v>S46</v>
          </cell>
          <cell r="E49" t="str">
            <v/>
          </cell>
          <cell r="F49">
            <v>4.1666666666666664E-2</v>
          </cell>
        </row>
        <row r="50">
          <cell r="A50" t="str">
            <v>S47</v>
          </cell>
          <cell r="E50" t="str">
            <v/>
          </cell>
          <cell r="F50">
            <v>4.1666666666666664E-2</v>
          </cell>
        </row>
        <row r="51">
          <cell r="A51" t="str">
            <v>S48</v>
          </cell>
          <cell r="E51" t="str">
            <v/>
          </cell>
          <cell r="F51">
            <v>4.1666666666666664E-2</v>
          </cell>
        </row>
        <row r="52">
          <cell r="A52" t="str">
            <v>S49</v>
          </cell>
          <cell r="E52" t="str">
            <v/>
          </cell>
          <cell r="F52">
            <v>4.1666666666666664E-2</v>
          </cell>
        </row>
        <row r="53">
          <cell r="A53" t="str">
            <v>S50</v>
          </cell>
          <cell r="E53" t="str">
            <v/>
          </cell>
          <cell r="F53">
            <v>4.1666666666666664E-2</v>
          </cell>
        </row>
        <row r="54">
          <cell r="A54" t="str">
            <v>S51</v>
          </cell>
          <cell r="E54" t="str">
            <v/>
          </cell>
          <cell r="F54">
            <v>4.1666666666666664E-2</v>
          </cell>
        </row>
        <row r="55">
          <cell r="A55" t="str">
            <v>S52</v>
          </cell>
          <cell r="E55" t="str">
            <v/>
          </cell>
          <cell r="F55">
            <v>4.1666666666666664E-2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pect des temps"/>
    </sheetNames>
    <sheetDataSet>
      <sheetData sheetId="0">
        <row r="3">
          <cell r="B3" t="str">
            <v>Temps non respectés</v>
          </cell>
          <cell r="C3" t="str">
            <v>Temps respectés</v>
          </cell>
        </row>
        <row r="4">
          <cell r="A4" t="str">
            <v>Ligne C</v>
          </cell>
          <cell r="B4">
            <v>1</v>
          </cell>
          <cell r="C4">
            <v>6</v>
          </cell>
        </row>
        <row r="5">
          <cell r="A5" t="str">
            <v>Ligne D</v>
          </cell>
          <cell r="B5">
            <v>7</v>
          </cell>
          <cell r="C5">
            <v>9</v>
          </cell>
        </row>
        <row r="6">
          <cell r="A6" t="str">
            <v>Ligne E</v>
          </cell>
          <cell r="B6">
            <v>9</v>
          </cell>
          <cell r="C6">
            <v>11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to"/>
      <sheetName val="Pareto des aléas"/>
    </sheetNames>
    <sheetDataSet>
      <sheetData sheetId="0">
        <row r="3">
          <cell r="B3" t="str">
            <v>Durée</v>
          </cell>
        </row>
        <row r="4">
          <cell r="A4" t="str">
            <v>Production (hors NPI)</v>
          </cell>
          <cell r="B4">
            <v>2.0729166666666665</v>
          </cell>
          <cell r="C4">
            <v>0.29969879518072284</v>
          </cell>
        </row>
        <row r="5">
          <cell r="A5" t="str">
            <v>NPI</v>
          </cell>
          <cell r="B5">
            <v>1.8645833333333335</v>
          </cell>
          <cell r="C5">
            <v>0.5692771084337348</v>
          </cell>
        </row>
        <row r="6">
          <cell r="A6" t="str">
            <v>Sortie Matière E/C OF</v>
          </cell>
          <cell r="B6">
            <v>0.60416666666666674</v>
          </cell>
          <cell r="C6">
            <v>0.65662650602409633</v>
          </cell>
        </row>
        <row r="7">
          <cell r="A7" t="str">
            <v>Qualité</v>
          </cell>
          <cell r="B7">
            <v>0.57291666666666685</v>
          </cell>
          <cell r="C7">
            <v>0.73945783132530118</v>
          </cell>
        </row>
        <row r="8">
          <cell r="A8" t="str">
            <v>Attente Montage / Kardex</v>
          </cell>
          <cell r="B8">
            <v>0.56250000000000022</v>
          </cell>
          <cell r="C8">
            <v>0.82078313253012047</v>
          </cell>
        </row>
        <row r="9">
          <cell r="A9" t="str">
            <v>Methodes (hors NPI)</v>
          </cell>
          <cell r="B9">
            <v>0.54166666666666663</v>
          </cell>
          <cell r="C9">
            <v>0.89909638554216864</v>
          </cell>
        </row>
        <row r="10">
          <cell r="A10" t="str">
            <v xml:space="preserve">Attente Montage </v>
          </cell>
          <cell r="B10">
            <v>0.2083333333333332</v>
          </cell>
          <cell r="C10">
            <v>0.92921686746987942</v>
          </cell>
        </row>
        <row r="11">
          <cell r="A11" t="str">
            <v xml:space="preserve">Condi. non conforme machine </v>
          </cell>
          <cell r="B11">
            <v>0.18749999999999989</v>
          </cell>
          <cell r="C11">
            <v>0.95632530120481918</v>
          </cell>
        </row>
        <row r="12">
          <cell r="A12" t="str">
            <v>Erreur Montage</v>
          </cell>
          <cell r="B12">
            <v>0.16666666666666663</v>
          </cell>
          <cell r="C12">
            <v>0.98042168674698793</v>
          </cell>
        </row>
        <row r="13">
          <cell r="B13">
            <v>0.13541666666666669</v>
          </cell>
          <cell r="C13">
            <v>1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55"/>
  <sheetViews>
    <sheetView tabSelected="1" zoomScaleNormal="100" workbookViewId="0"/>
  </sheetViews>
  <sheetFormatPr baseColWidth="10" defaultColWidth="9.140625" defaultRowHeight="15" x14ac:dyDescent="0.25"/>
  <cols>
    <col min="1" max="1" width="12.42578125" customWidth="1"/>
    <col min="2" max="2" width="12.28515625" bestFit="1" customWidth="1"/>
    <col min="3" max="3" width="21.7109375" customWidth="1"/>
    <col min="4" max="4" width="8" bestFit="1" customWidth="1"/>
    <col min="5" max="5" width="16.5703125" bestFit="1" customWidth="1"/>
    <col min="6" max="6" width="7.5703125" bestFit="1" customWidth="1"/>
    <col min="13" max="13" width="9.140625" customWidth="1"/>
    <col min="19" max="19" width="9.140625" style="6" hidden="1" customWidth="1"/>
  </cols>
  <sheetData>
    <row r="1" spans="1:19" s="17" customFormat="1" x14ac:dyDescent="0.25">
      <c r="A1" s="1">
        <f ca="1">TODAY()</f>
        <v>43578</v>
      </c>
      <c r="B1" s="2"/>
      <c r="C1" s="3"/>
      <c r="D1" s="2" t="s">
        <v>0</v>
      </c>
      <c r="E1" s="3">
        <f ca="1">YEAR(A1)</f>
        <v>2019</v>
      </c>
      <c r="S1" s="18"/>
    </row>
    <row r="4" spans="1:19" x14ac:dyDescent="0.25">
      <c r="A4" s="15" t="s">
        <v>53</v>
      </c>
      <c r="B4" s="16"/>
      <c r="C4" s="16"/>
      <c r="D4" s="14" t="s">
        <v>14</v>
      </c>
      <c r="S4" s="6" t="s">
        <v>1</v>
      </c>
    </row>
    <row r="5" spans="1:19" x14ac:dyDescent="0.25">
      <c r="S5" s="6" t="s">
        <v>2</v>
      </c>
    </row>
    <row r="6" spans="1:19" ht="17.25" x14ac:dyDescent="0.3">
      <c r="A6" s="13" t="str">
        <f>"Répartition des temps sur la semaine - Semaine "&amp;D4</f>
        <v>Répartition des temps sur la semaine - Semaine S14</v>
      </c>
      <c r="B6" s="13"/>
      <c r="C6" s="13"/>
      <c r="D6" s="13"/>
      <c r="E6" s="13"/>
      <c r="F6" s="13"/>
      <c r="G6" s="13"/>
      <c r="H6" s="13"/>
      <c r="I6" s="13"/>
      <c r="J6" s="13"/>
      <c r="K6" s="13"/>
      <c r="S6" s="6" t="s">
        <v>3</v>
      </c>
    </row>
    <row r="7" spans="1:19" x14ac:dyDescent="0.25">
      <c r="S7" s="6" t="s">
        <v>4</v>
      </c>
    </row>
    <row r="8" spans="1:19" x14ac:dyDescent="0.25">
      <c r="S8" s="6" t="s">
        <v>5</v>
      </c>
    </row>
    <row r="9" spans="1:19" x14ac:dyDescent="0.25">
      <c r="S9" s="6" t="s">
        <v>6</v>
      </c>
    </row>
    <row r="10" spans="1:19" x14ac:dyDescent="0.25">
      <c r="S10" s="6" t="s">
        <v>7</v>
      </c>
    </row>
    <row r="11" spans="1:19" x14ac:dyDescent="0.25">
      <c r="S11" s="6" t="s">
        <v>8</v>
      </c>
    </row>
    <row r="12" spans="1:19" x14ac:dyDescent="0.25">
      <c r="S12" s="6" t="s">
        <v>9</v>
      </c>
    </row>
    <row r="13" spans="1:19" x14ac:dyDescent="0.25">
      <c r="S13" s="6" t="s">
        <v>10</v>
      </c>
    </row>
    <row r="14" spans="1:19" x14ac:dyDescent="0.25">
      <c r="S14" s="6" t="s">
        <v>11</v>
      </c>
    </row>
    <row r="15" spans="1:19" x14ac:dyDescent="0.25">
      <c r="S15" s="6" t="s">
        <v>12</v>
      </c>
    </row>
    <row r="16" spans="1:19" x14ac:dyDescent="0.25">
      <c r="S16" s="6" t="s">
        <v>13</v>
      </c>
    </row>
    <row r="17" spans="1:19" x14ac:dyDescent="0.25">
      <c r="S17" s="6" t="s">
        <v>14</v>
      </c>
    </row>
    <row r="18" spans="1:19" x14ac:dyDescent="0.25">
      <c r="S18" s="6" t="s">
        <v>15</v>
      </c>
    </row>
    <row r="19" spans="1:19" x14ac:dyDescent="0.25">
      <c r="S19" s="6" t="s">
        <v>16</v>
      </c>
    </row>
    <row r="20" spans="1:19" x14ac:dyDescent="0.25">
      <c r="S20" s="6" t="s">
        <v>17</v>
      </c>
    </row>
    <row r="21" spans="1:19" x14ac:dyDescent="0.25">
      <c r="S21" s="6" t="s">
        <v>18</v>
      </c>
    </row>
    <row r="22" spans="1:19" s="6" customFormat="1" x14ac:dyDescent="0.25">
      <c r="B22" s="8" t="s">
        <v>54</v>
      </c>
      <c r="C22" s="9" t="s">
        <v>58</v>
      </c>
      <c r="D22" s="10" t="s">
        <v>55</v>
      </c>
      <c r="E22" s="11" t="s">
        <v>56</v>
      </c>
      <c r="F22" s="12" t="s">
        <v>57</v>
      </c>
      <c r="S22" s="6" t="s">
        <v>19</v>
      </c>
    </row>
    <row r="23" spans="1:19" x14ac:dyDescent="0.25">
      <c r="A23" s="7" t="s">
        <v>60</v>
      </c>
      <c r="B23" s="4">
        <v>0.55000000000000004</v>
      </c>
      <c r="C23" s="4">
        <v>0.25</v>
      </c>
      <c r="D23" s="4">
        <v>0.15</v>
      </c>
      <c r="E23" s="4">
        <v>0.05</v>
      </c>
      <c r="F23" s="5">
        <f>SUM(B23:E23)</f>
        <v>1</v>
      </c>
      <c r="S23" s="6" t="s">
        <v>20</v>
      </c>
    </row>
    <row r="24" spans="1:19" x14ac:dyDescent="0.25">
      <c r="A24" s="7" t="s">
        <v>61</v>
      </c>
      <c r="B24" s="4">
        <v>0.68</v>
      </c>
      <c r="C24" s="4">
        <v>0.22</v>
      </c>
      <c r="D24" s="4">
        <v>0.08</v>
      </c>
      <c r="E24" s="4">
        <v>0.02</v>
      </c>
      <c r="F24" s="5">
        <f t="shared" ref="F24:F25" si="0">SUM(B24:E24)</f>
        <v>1</v>
      </c>
      <c r="S24" s="6" t="s">
        <v>21</v>
      </c>
    </row>
    <row r="25" spans="1:19" x14ac:dyDescent="0.25">
      <c r="A25" s="7" t="s">
        <v>59</v>
      </c>
      <c r="B25" s="4">
        <v>0.56000000000000005</v>
      </c>
      <c r="C25" s="4">
        <v>0.2</v>
      </c>
      <c r="D25" s="4">
        <v>0.12</v>
      </c>
      <c r="E25" s="4">
        <v>0.12</v>
      </c>
      <c r="F25" s="5">
        <f t="shared" si="0"/>
        <v>1</v>
      </c>
      <c r="S25" s="6" t="s">
        <v>22</v>
      </c>
    </row>
    <row r="26" spans="1:19" x14ac:dyDescent="0.25">
      <c r="S26" s="6" t="s">
        <v>23</v>
      </c>
    </row>
    <row r="27" spans="1:19" x14ac:dyDescent="0.25">
      <c r="S27" s="6" t="s">
        <v>24</v>
      </c>
    </row>
    <row r="28" spans="1:19" x14ac:dyDescent="0.25">
      <c r="S28" s="6" t="s">
        <v>25</v>
      </c>
    </row>
    <row r="29" spans="1:19" x14ac:dyDescent="0.25">
      <c r="S29" s="6" t="s">
        <v>26</v>
      </c>
    </row>
    <row r="30" spans="1:19" x14ac:dyDescent="0.25">
      <c r="S30" s="6" t="s">
        <v>27</v>
      </c>
    </row>
    <row r="31" spans="1:19" x14ac:dyDescent="0.25">
      <c r="S31" s="6" t="s">
        <v>28</v>
      </c>
    </row>
    <row r="32" spans="1:19" x14ac:dyDescent="0.25">
      <c r="S32" s="6" t="s">
        <v>29</v>
      </c>
    </row>
    <row r="33" spans="19:19" x14ac:dyDescent="0.25">
      <c r="S33" s="6" t="s">
        <v>30</v>
      </c>
    </row>
    <row r="34" spans="19:19" x14ac:dyDescent="0.25">
      <c r="S34" s="6" t="s">
        <v>31</v>
      </c>
    </row>
    <row r="35" spans="19:19" x14ac:dyDescent="0.25">
      <c r="S35" s="6" t="s">
        <v>32</v>
      </c>
    </row>
    <row r="36" spans="19:19" x14ac:dyDescent="0.25">
      <c r="S36" s="6" t="s">
        <v>33</v>
      </c>
    </row>
    <row r="37" spans="19:19" x14ac:dyDescent="0.25">
      <c r="S37" s="6" t="s">
        <v>34</v>
      </c>
    </row>
    <row r="38" spans="19:19" x14ac:dyDescent="0.25">
      <c r="S38" s="6" t="s">
        <v>35</v>
      </c>
    </row>
    <row r="39" spans="19:19" x14ac:dyDescent="0.25">
      <c r="S39" s="6" t="s">
        <v>36</v>
      </c>
    </row>
    <row r="40" spans="19:19" x14ac:dyDescent="0.25">
      <c r="S40" s="6" t="s">
        <v>37</v>
      </c>
    </row>
    <row r="41" spans="19:19" x14ac:dyDescent="0.25">
      <c r="S41" s="6" t="s">
        <v>38</v>
      </c>
    </row>
    <row r="42" spans="19:19" x14ac:dyDescent="0.25">
      <c r="S42" s="6" t="s">
        <v>39</v>
      </c>
    </row>
    <row r="43" spans="19:19" x14ac:dyDescent="0.25">
      <c r="S43" s="6" t="s">
        <v>40</v>
      </c>
    </row>
    <row r="44" spans="19:19" x14ac:dyDescent="0.25">
      <c r="S44" s="6" t="s">
        <v>41</v>
      </c>
    </row>
    <row r="45" spans="19:19" x14ac:dyDescent="0.25">
      <c r="S45" s="6" t="s">
        <v>42</v>
      </c>
    </row>
    <row r="46" spans="19:19" x14ac:dyDescent="0.25">
      <c r="S46" s="6" t="s">
        <v>43</v>
      </c>
    </row>
    <row r="47" spans="19:19" x14ac:dyDescent="0.25">
      <c r="S47" s="6" t="s">
        <v>44</v>
      </c>
    </row>
    <row r="48" spans="19:19" x14ac:dyDescent="0.25">
      <c r="S48" s="6" t="s">
        <v>45</v>
      </c>
    </row>
    <row r="49" spans="19:19" x14ac:dyDescent="0.25">
      <c r="S49" s="6" t="s">
        <v>46</v>
      </c>
    </row>
    <row r="50" spans="19:19" x14ac:dyDescent="0.25">
      <c r="S50" s="6" t="s">
        <v>47</v>
      </c>
    </row>
    <row r="51" spans="19:19" x14ac:dyDescent="0.25">
      <c r="S51" s="6" t="s">
        <v>48</v>
      </c>
    </row>
    <row r="52" spans="19:19" x14ac:dyDescent="0.25">
      <c r="S52" s="6" t="s">
        <v>49</v>
      </c>
    </row>
    <row r="53" spans="19:19" x14ac:dyDescent="0.25">
      <c r="S53" s="6" t="s">
        <v>50</v>
      </c>
    </row>
    <row r="54" spans="19:19" x14ac:dyDescent="0.25">
      <c r="S54" s="6" t="s">
        <v>51</v>
      </c>
    </row>
    <row r="55" spans="19:19" x14ac:dyDescent="0.25">
      <c r="S55" s="6" t="s">
        <v>52</v>
      </c>
    </row>
  </sheetData>
  <mergeCells count="1">
    <mergeCell ref="A6:K6"/>
  </mergeCells>
  <conditionalFormatting sqref="F23:F25">
    <cfRule type="cellIs" dxfId="1" priority="1" operator="greaterThan">
      <formula>1</formula>
    </cfRule>
  </conditionalFormatting>
  <dataValidations count="1">
    <dataValidation type="list" allowBlank="1" showInputMessage="1" showErrorMessage="1" sqref="D4">
      <formula1>$S$4:$S$55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116" fitToHeight="0" orientation="landscape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2019-04-23T14:57:55Z</dcterms:modified>
</cp:coreProperties>
</file>