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18525" windowHeight="9705" xr2:uid="{04480A9D-D0DA-4C10-A590-BADD06E700F8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4" i="1" l="1"/>
  <c r="H64" i="1"/>
  <c r="M51" i="1" l="1"/>
  <c r="H51" i="1"/>
  <c r="H41" i="1"/>
  <c r="L41" i="1"/>
  <c r="L35" i="1"/>
  <c r="H35" i="1"/>
  <c r="L27" i="1"/>
  <c r="H27" i="1"/>
  <c r="H16" i="1"/>
</calcChain>
</file>

<file path=xl/sharedStrings.xml><?xml version="1.0" encoding="utf-8"?>
<sst xmlns="http://schemas.openxmlformats.org/spreadsheetml/2006/main" count="183" uniqueCount="82">
  <si>
    <t>Dimanche</t>
  </si>
  <si>
    <t>Points</t>
  </si>
  <si>
    <t>Messieurs 4S/2D</t>
  </si>
  <si>
    <t>Min</t>
  </si>
  <si>
    <t>Max</t>
  </si>
  <si>
    <t xml:space="preserve">M1 </t>
  </si>
  <si>
    <t>M2</t>
  </si>
  <si>
    <t>M3</t>
  </si>
  <si>
    <t>M4</t>
  </si>
  <si>
    <t>M5</t>
  </si>
  <si>
    <t>M6</t>
  </si>
  <si>
    <t>M7</t>
  </si>
  <si>
    <t>Messieurs 6S/3D</t>
  </si>
  <si>
    <t>M8</t>
  </si>
  <si>
    <t>Catégories d'Age</t>
  </si>
  <si>
    <t>D25-1</t>
  </si>
  <si>
    <t>D25-2</t>
  </si>
  <si>
    <t>D25-3</t>
  </si>
  <si>
    <t>D25-4</t>
  </si>
  <si>
    <t>D35-1</t>
  </si>
  <si>
    <t>D35-2</t>
  </si>
  <si>
    <t>D35-3</t>
  </si>
  <si>
    <t>D45-1</t>
  </si>
  <si>
    <t>D45-2</t>
  </si>
  <si>
    <t>M55-1</t>
  </si>
  <si>
    <t>M55-2</t>
  </si>
  <si>
    <t>M55-3</t>
  </si>
  <si>
    <t>membres Equipe chipNcharge</t>
  </si>
  <si>
    <t>Geoffroy de Vinck</t>
  </si>
  <si>
    <t>points</t>
  </si>
  <si>
    <t>Nom</t>
  </si>
  <si>
    <t>classement</t>
  </si>
  <si>
    <t>B+2/6</t>
  </si>
  <si>
    <t>Harold Lechat</t>
  </si>
  <si>
    <t>C15.4</t>
  </si>
  <si>
    <t>Antoine Soetewey</t>
  </si>
  <si>
    <t>C30</t>
  </si>
  <si>
    <t>Adrien Dechentinnes</t>
  </si>
  <si>
    <t>Guillaume Carakehian</t>
  </si>
  <si>
    <t>Julien Maes</t>
  </si>
  <si>
    <t>C30.2</t>
  </si>
  <si>
    <t>C30.4</t>
  </si>
  <si>
    <t>Simon Bourel</t>
  </si>
  <si>
    <t>C30.5</t>
  </si>
  <si>
    <t>Christophe Metten</t>
  </si>
  <si>
    <t>Rodrigue Bodart</t>
  </si>
  <si>
    <t xml:space="preserve">Absence de </t>
  </si>
  <si>
    <t xml:space="preserve"> </t>
  </si>
  <si>
    <t xml:space="preserve">Remplacé par </t>
  </si>
  <si>
    <t>Joeur type</t>
  </si>
  <si>
    <t>Joeur remplacant</t>
  </si>
  <si>
    <t>TOTAL equipe type</t>
  </si>
  <si>
    <t>"--&gt;"</t>
  </si>
  <si>
    <t>scénario possible pour M4 (-25oint Max)</t>
  </si>
  <si>
    <t xml:space="preserve">Oblige de rem </t>
  </si>
  <si>
    <t>Par</t>
  </si>
  <si>
    <t>Total</t>
  </si>
  <si>
    <t>OK</t>
  </si>
  <si>
    <t>Adrien Dech</t>
  </si>
  <si>
    <t xml:space="preserve">Si Guillaume Carakehian Absent aussi pour remplacer Bichon </t>
  </si>
  <si>
    <t>Oblige de rempalcé</t>
  </si>
  <si>
    <t>Oblige de remplacé</t>
  </si>
  <si>
    <t xml:space="preserve">ou </t>
  </si>
  <si>
    <t>KO</t>
  </si>
  <si>
    <t>OU</t>
  </si>
  <si>
    <t>Absence de Goeffroy de Vinck</t>
  </si>
  <si>
    <t>Absence de Harold Lechat</t>
  </si>
  <si>
    <t>Chris M/Rod B</t>
  </si>
  <si>
    <t xml:space="preserve">Total </t>
  </si>
  <si>
    <t>Remplacé par</t>
  </si>
  <si>
    <t>Guillaume Carak</t>
  </si>
  <si>
    <t>"---&gt;"</t>
  </si>
  <si>
    <t>Si Geo abs</t>
  </si>
  <si>
    <t>Présence obligatoire de</t>
  </si>
  <si>
    <t>Guillaume Carak et Julien Maes</t>
  </si>
  <si>
    <t>Antoine Soetewey et Julien Maes</t>
  </si>
  <si>
    <t>ou</t>
  </si>
  <si>
    <t>Si harold absent</t>
  </si>
  <si>
    <t xml:space="preserve">Guillauem Carak </t>
  </si>
  <si>
    <t>Absence de Harold Lechat et Geoffroy de Vinck</t>
  </si>
  <si>
    <t>Obligé de remplacé</t>
  </si>
  <si>
    <t>Antoine soetewey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</si>
</sst>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9"/>
      <color indexed="10"/>
      <name val="Arial"/>
      <family val="2"/>
    </font>
    <font>
      <sz val="8"/>
      <name val="Arial"/>
      <family val="2"/>
    </font>
    <font>
      <b/>
      <i/>
      <sz val="8"/>
      <name val="Arial"/>
      <family val="2"/>
    </font>
    <font>
      <b/>
      <sz val="8"/>
      <color indexed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/>
    <xf numFmtId="0" fontId="3" fillId="3" borderId="14" xfId="0" applyFont="1" applyFill="1" applyBorder="1" applyAlignment="1">
      <alignment horizontal="center"/>
    </xf>
    <xf numFmtId="0" fontId="2" fillId="0" borderId="15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0" borderId="16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4" xfId="0" applyBorder="1"/>
    <xf numFmtId="0" fontId="0" fillId="0" borderId="0" xfId="0" applyBorder="1"/>
    <xf numFmtId="0" fontId="0" fillId="0" borderId="19" xfId="0" applyBorder="1"/>
    <xf numFmtId="0" fontId="0" fillId="0" borderId="22" xfId="0" applyBorder="1"/>
    <xf numFmtId="0" fontId="0" fillId="0" borderId="20" xfId="0" applyBorder="1"/>
    <xf numFmtId="0" fontId="0" fillId="0" borderId="23" xfId="0" applyBorder="1"/>
    <xf numFmtId="0" fontId="0" fillId="0" borderId="17" xfId="0" applyBorder="1"/>
    <xf numFmtId="0" fontId="0" fillId="0" borderId="0" xfId="0" applyFill="1" applyBorder="1"/>
    <xf numFmtId="0" fontId="0" fillId="0" borderId="25" xfId="0" applyBorder="1"/>
    <xf numFmtId="0" fontId="0" fillId="4" borderId="25" xfId="0" applyFill="1" applyBorder="1"/>
    <xf numFmtId="0" fontId="0" fillId="4" borderId="24" xfId="0" applyFill="1" applyBorder="1"/>
    <xf numFmtId="0" fontId="0" fillId="4" borderId="0" xfId="0" applyFill="1"/>
    <xf numFmtId="0" fontId="0" fillId="4" borderId="0" xfId="0" applyFill="1" applyBorder="1"/>
    <xf numFmtId="0" fontId="0" fillId="4" borderId="17" xfId="0" applyFill="1" applyBorder="1"/>
    <xf numFmtId="0" fontId="0" fillId="5" borderId="0" xfId="0" applyFill="1"/>
    <xf numFmtId="0" fontId="0" fillId="0" borderId="17" xfId="0" applyBorder="1" applyAlignment="1">
      <alignment horizontal="left"/>
    </xf>
    <xf numFmtId="0" fontId="0" fillId="0" borderId="27" xfId="0" applyBorder="1"/>
    <xf numFmtId="0" fontId="0" fillId="0" borderId="28" xfId="0" applyBorder="1"/>
    <xf numFmtId="0" fontId="0" fillId="0" borderId="4" xfId="0" applyBorder="1"/>
    <xf numFmtId="0" fontId="0" fillId="0" borderId="29" xfId="0" applyBorder="1"/>
    <xf numFmtId="0" fontId="0" fillId="6" borderId="29" xfId="0" applyFill="1" applyBorder="1"/>
    <xf numFmtId="0" fontId="0" fillId="0" borderId="30" xfId="0" applyBorder="1"/>
    <xf numFmtId="0" fontId="0" fillId="7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6" borderId="0" xfId="0" applyFont="1" applyFill="1" applyBorder="1" applyAlignment="1">
      <alignment horizontal="center"/>
    </xf>
    <xf numFmtId="0" fontId="0" fillId="0" borderId="14" xfId="0" applyFill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6" borderId="1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92CFD4-DFE9-49C4-A087-9DA0ED09069D}">
  <sheetPr codeName="Feuil1"/>
  <dimension ref="A2:N70"/>
  <sheetViews>
    <sheetView tabSelected="1" topLeftCell="F49" zoomScaleNormal="100" workbookViewId="0">
      <selection activeCell="L75" sqref="L75"/>
    </sheetView>
  </sheetViews>
  <sheetFormatPr baseColWidth="10" defaultRowHeight="15" x14ac:dyDescent="0.25"/>
  <cols>
    <col min="6" max="6" width="27.85546875" bestFit="1" customWidth="1"/>
    <col min="7" max="7" width="17.85546875" bestFit="1" customWidth="1"/>
    <col min="10" max="10" width="18.42578125" bestFit="1" customWidth="1"/>
    <col min="11" max="12" width="20.5703125" bestFit="1" customWidth="1"/>
  </cols>
  <sheetData>
    <row r="2" spans="1:13" ht="15.75" thickBot="1" x14ac:dyDescent="0.3">
      <c r="G2" s="31"/>
      <c r="H2" t="s">
        <v>49</v>
      </c>
    </row>
    <row r="3" spans="1:13" x14ac:dyDescent="0.25">
      <c r="A3" s="1" t="s">
        <v>0</v>
      </c>
      <c r="B3" s="46" t="s">
        <v>1</v>
      </c>
      <c r="C3" s="47"/>
      <c r="F3" t="s">
        <v>27</v>
      </c>
      <c r="G3" s="34"/>
      <c r="H3" t="s">
        <v>50</v>
      </c>
    </row>
    <row r="4" spans="1:13" ht="15.75" thickBot="1" x14ac:dyDescent="0.3">
      <c r="A4" s="2" t="s">
        <v>2</v>
      </c>
      <c r="B4" s="3" t="s">
        <v>3</v>
      </c>
      <c r="C4" s="4" t="s">
        <v>4</v>
      </c>
    </row>
    <row r="5" spans="1:13" ht="15.75" thickBot="1" x14ac:dyDescent="0.3">
      <c r="A5" s="5" t="s">
        <v>5</v>
      </c>
      <c r="B5" s="6">
        <v>275</v>
      </c>
      <c r="C5" s="7">
        <v>340</v>
      </c>
      <c r="F5" s="24" t="s">
        <v>30</v>
      </c>
      <c r="G5" s="24" t="s">
        <v>31</v>
      </c>
      <c r="H5" s="23" t="s">
        <v>29</v>
      </c>
    </row>
    <row r="6" spans="1:13" x14ac:dyDescent="0.25">
      <c r="A6" s="8" t="s">
        <v>6</v>
      </c>
      <c r="B6" s="9">
        <v>205</v>
      </c>
      <c r="C6" s="10">
        <v>270</v>
      </c>
      <c r="F6" s="29" t="s">
        <v>28</v>
      </c>
      <c r="G6" s="30" t="s">
        <v>32</v>
      </c>
      <c r="H6" s="31">
        <v>70</v>
      </c>
    </row>
    <row r="7" spans="1:13" x14ac:dyDescent="0.25">
      <c r="A7" s="8" t="s">
        <v>7</v>
      </c>
      <c r="B7" s="9">
        <v>145</v>
      </c>
      <c r="C7" s="10">
        <v>200</v>
      </c>
      <c r="F7" s="21" t="s">
        <v>38</v>
      </c>
      <c r="G7" s="26" t="s">
        <v>34</v>
      </c>
      <c r="H7">
        <v>40</v>
      </c>
      <c r="M7">
        <v>-70</v>
      </c>
    </row>
    <row r="8" spans="1:13" x14ac:dyDescent="0.25">
      <c r="A8" s="8" t="s">
        <v>8</v>
      </c>
      <c r="B8" s="9">
        <v>100</v>
      </c>
      <c r="C8" s="10">
        <v>140</v>
      </c>
      <c r="F8" s="32" t="s">
        <v>33</v>
      </c>
      <c r="G8" s="33" t="s">
        <v>34</v>
      </c>
      <c r="H8" s="31">
        <v>40</v>
      </c>
    </row>
    <row r="9" spans="1:13" x14ac:dyDescent="0.25">
      <c r="A9" s="8" t="s">
        <v>9</v>
      </c>
      <c r="B9" s="9">
        <v>65</v>
      </c>
      <c r="C9" s="10">
        <v>95</v>
      </c>
      <c r="F9" s="21" t="s">
        <v>35</v>
      </c>
      <c r="G9" s="26" t="s">
        <v>36</v>
      </c>
      <c r="H9">
        <v>30</v>
      </c>
    </row>
    <row r="10" spans="1:13" x14ac:dyDescent="0.25">
      <c r="A10" s="8" t="s">
        <v>10</v>
      </c>
      <c r="B10" s="9">
        <v>30</v>
      </c>
      <c r="C10" s="10">
        <v>60</v>
      </c>
      <c r="F10" s="32" t="s">
        <v>37</v>
      </c>
      <c r="G10" s="33" t="s">
        <v>41</v>
      </c>
      <c r="H10" s="31">
        <v>10</v>
      </c>
    </row>
    <row r="11" spans="1:13" ht="15.75" thickBot="1" x14ac:dyDescent="0.3">
      <c r="A11" s="11" t="s">
        <v>11</v>
      </c>
      <c r="B11" s="3">
        <v>20</v>
      </c>
      <c r="C11" s="4">
        <v>25</v>
      </c>
      <c r="F11" t="s">
        <v>39</v>
      </c>
      <c r="G11" t="s">
        <v>40</v>
      </c>
      <c r="H11">
        <v>20</v>
      </c>
    </row>
    <row r="12" spans="1:13" x14ac:dyDescent="0.25">
      <c r="F12" s="31" t="s">
        <v>42</v>
      </c>
      <c r="G12" s="31" t="s">
        <v>43</v>
      </c>
      <c r="H12" s="31">
        <v>5</v>
      </c>
    </row>
    <row r="13" spans="1:13" ht="15.75" thickBot="1" x14ac:dyDescent="0.3">
      <c r="F13" s="21" t="s">
        <v>44</v>
      </c>
      <c r="G13" s="26" t="s">
        <v>43</v>
      </c>
      <c r="H13">
        <v>5</v>
      </c>
    </row>
    <row r="14" spans="1:13" x14ac:dyDescent="0.25">
      <c r="A14" s="1" t="s">
        <v>0</v>
      </c>
      <c r="B14" s="46" t="s">
        <v>1</v>
      </c>
      <c r="C14" s="47"/>
      <c r="F14" s="21" t="s">
        <v>45</v>
      </c>
      <c r="G14" s="26" t="s">
        <v>43</v>
      </c>
      <c r="H14">
        <v>5</v>
      </c>
    </row>
    <row r="15" spans="1:13" ht="15.75" thickBot="1" x14ac:dyDescent="0.3">
      <c r="A15" s="12" t="s">
        <v>12</v>
      </c>
      <c r="B15" s="9" t="s">
        <v>3</v>
      </c>
      <c r="C15" s="10" t="s">
        <v>4</v>
      </c>
      <c r="F15" s="25"/>
      <c r="G15" s="26"/>
    </row>
    <row r="16" spans="1:13" x14ac:dyDescent="0.25">
      <c r="A16" s="13" t="s">
        <v>5</v>
      </c>
      <c r="B16" s="14">
        <v>445</v>
      </c>
      <c r="C16" s="15">
        <v>520</v>
      </c>
      <c r="F16" s="25"/>
      <c r="G16" s="35" t="s">
        <v>51</v>
      </c>
      <c r="H16">
        <f>SUM(H6+H8+H10+H12)</f>
        <v>125</v>
      </c>
      <c r="I16" t="s">
        <v>52</v>
      </c>
      <c r="J16" t="s">
        <v>8</v>
      </c>
      <c r="K16" s="9">
        <v>100</v>
      </c>
    </row>
    <row r="17" spans="1:14" x14ac:dyDescent="0.25">
      <c r="A17" s="8" t="s">
        <v>6</v>
      </c>
      <c r="B17" s="9">
        <v>365</v>
      </c>
      <c r="C17" s="10">
        <v>440</v>
      </c>
      <c r="K17" s="10">
        <v>140</v>
      </c>
    </row>
    <row r="18" spans="1:14" ht="15.75" thickBot="1" x14ac:dyDescent="0.3">
      <c r="A18" s="8" t="s">
        <v>7</v>
      </c>
      <c r="B18" s="9">
        <v>285</v>
      </c>
      <c r="C18" s="10">
        <v>360</v>
      </c>
    </row>
    <row r="19" spans="1:14" ht="15.75" thickBot="1" x14ac:dyDescent="0.3">
      <c r="A19" s="8" t="s">
        <v>8</v>
      </c>
      <c r="B19" s="9">
        <v>205</v>
      </c>
      <c r="C19" s="10">
        <v>280</v>
      </c>
      <c r="F19" s="48" t="s">
        <v>53</v>
      </c>
      <c r="G19" s="49"/>
      <c r="H19" s="49"/>
      <c r="I19" s="49"/>
      <c r="J19" s="49"/>
      <c r="K19" s="49"/>
      <c r="L19" s="49"/>
      <c r="M19" s="50"/>
    </row>
    <row r="20" spans="1:14" x14ac:dyDescent="0.25">
      <c r="A20" s="8" t="s">
        <v>9</v>
      </c>
      <c r="B20" s="9">
        <v>145</v>
      </c>
      <c r="C20" s="10">
        <v>200</v>
      </c>
    </row>
    <row r="21" spans="1:14" x14ac:dyDescent="0.25">
      <c r="A21" s="8" t="s">
        <v>10</v>
      </c>
      <c r="B21" s="9">
        <v>95</v>
      </c>
      <c r="C21" s="10">
        <v>140</v>
      </c>
    </row>
    <row r="22" spans="1:14" ht="15.75" thickBot="1" x14ac:dyDescent="0.3">
      <c r="A22" s="8" t="s">
        <v>11</v>
      </c>
      <c r="B22" s="9">
        <v>45</v>
      </c>
      <c r="C22" s="10">
        <v>90</v>
      </c>
      <c r="F22" t="s">
        <v>65</v>
      </c>
    </row>
    <row r="23" spans="1:14" ht="15.75" thickBot="1" x14ac:dyDescent="0.3">
      <c r="A23" s="11" t="s">
        <v>13</v>
      </c>
      <c r="B23" s="3">
        <v>30</v>
      </c>
      <c r="C23" s="4">
        <v>40</v>
      </c>
      <c r="F23" s="36" t="s">
        <v>46</v>
      </c>
      <c r="G23" s="28" t="s">
        <v>28</v>
      </c>
      <c r="H23" s="28">
        <v>-70</v>
      </c>
      <c r="I23" s="28"/>
      <c r="J23" s="28" t="s">
        <v>46</v>
      </c>
      <c r="K23" s="28" t="s">
        <v>28</v>
      </c>
      <c r="L23" s="28">
        <v>-70</v>
      </c>
      <c r="M23" s="37"/>
      <c r="N23" t="s">
        <v>72</v>
      </c>
    </row>
    <row r="24" spans="1:14" x14ac:dyDescent="0.25">
      <c r="F24" s="20" t="s">
        <v>48</v>
      </c>
      <c r="G24" s="21" t="s">
        <v>38</v>
      </c>
      <c r="H24" s="21">
        <v>40</v>
      </c>
      <c r="I24" s="21"/>
      <c r="J24" s="21" t="s">
        <v>48</v>
      </c>
      <c r="K24" s="21" t="s">
        <v>38</v>
      </c>
      <c r="L24" s="21">
        <v>40</v>
      </c>
      <c r="M24" s="22"/>
    </row>
    <row r="25" spans="1:14" ht="15.75" thickBot="1" x14ac:dyDescent="0.3">
      <c r="F25" s="20" t="s">
        <v>61</v>
      </c>
      <c r="G25" s="21" t="s">
        <v>42</v>
      </c>
      <c r="H25" s="21">
        <v>-5</v>
      </c>
      <c r="I25" s="43" t="s">
        <v>64</v>
      </c>
      <c r="J25" s="21" t="s">
        <v>54</v>
      </c>
      <c r="K25" s="21" t="s">
        <v>58</v>
      </c>
      <c r="L25" s="21">
        <v>-10</v>
      </c>
      <c r="N25" t="s">
        <v>73</v>
      </c>
    </row>
    <row r="26" spans="1:14" x14ac:dyDescent="0.25">
      <c r="A26" s="16" t="s">
        <v>0</v>
      </c>
      <c r="B26" s="46" t="s">
        <v>1</v>
      </c>
      <c r="C26" s="47"/>
      <c r="F26" s="20" t="s">
        <v>55</v>
      </c>
      <c r="G26" s="21" t="s">
        <v>39</v>
      </c>
      <c r="H26" s="21">
        <v>20</v>
      </c>
      <c r="I26" s="21"/>
      <c r="J26" s="21" t="s">
        <v>55</v>
      </c>
      <c r="K26" s="21" t="s">
        <v>39</v>
      </c>
      <c r="L26" s="21">
        <v>20</v>
      </c>
      <c r="M26" s="22"/>
    </row>
    <row r="27" spans="1:14" ht="15.75" thickBot="1" x14ac:dyDescent="0.3">
      <c r="A27" s="12" t="s">
        <v>14</v>
      </c>
      <c r="B27" s="9" t="s">
        <v>3</v>
      </c>
      <c r="C27" s="10" t="s">
        <v>4</v>
      </c>
      <c r="F27" s="20"/>
      <c r="G27" s="21" t="s">
        <v>56</v>
      </c>
      <c r="H27" s="21">
        <f>SUM(H23:H26)</f>
        <v>-15</v>
      </c>
      <c r="I27" s="21" t="s">
        <v>57</v>
      </c>
      <c r="J27" s="21"/>
      <c r="K27" s="21" t="s">
        <v>56</v>
      </c>
      <c r="L27" s="21">
        <f>SUM(L23:L26)</f>
        <v>-20</v>
      </c>
      <c r="M27" s="22" t="s">
        <v>57</v>
      </c>
      <c r="N27" s="27" t="s">
        <v>74</v>
      </c>
    </row>
    <row r="28" spans="1:14" x14ac:dyDescent="0.25">
      <c r="A28" s="13" t="s">
        <v>15</v>
      </c>
      <c r="B28" s="14">
        <v>145</v>
      </c>
      <c r="C28" s="15">
        <v>220</v>
      </c>
      <c r="F28" s="20"/>
      <c r="G28" s="21"/>
      <c r="H28" s="21"/>
      <c r="I28" s="21"/>
      <c r="J28" s="21"/>
      <c r="K28" s="21"/>
      <c r="L28" s="21"/>
      <c r="M28" s="22"/>
      <c r="N28" s="27" t="s">
        <v>76</v>
      </c>
    </row>
    <row r="29" spans="1:14" x14ac:dyDescent="0.25">
      <c r="A29" s="8" t="s">
        <v>16</v>
      </c>
      <c r="B29" s="9">
        <v>80</v>
      </c>
      <c r="C29" s="10">
        <v>140</v>
      </c>
      <c r="F29" s="20" t="s">
        <v>59</v>
      </c>
      <c r="G29" s="21"/>
      <c r="H29" s="21"/>
      <c r="I29" s="21"/>
      <c r="J29" s="21"/>
      <c r="K29" s="21"/>
      <c r="L29" s="21"/>
      <c r="M29" s="22"/>
      <c r="N29" t="s">
        <v>75</v>
      </c>
    </row>
    <row r="30" spans="1:14" ht="15.75" thickBot="1" x14ac:dyDescent="0.3">
      <c r="A30" s="8" t="s">
        <v>17</v>
      </c>
      <c r="B30" s="9">
        <v>40</v>
      </c>
      <c r="C30" s="10">
        <v>75</v>
      </c>
      <c r="F30" s="20"/>
      <c r="G30" s="21"/>
      <c r="H30" s="21"/>
      <c r="I30" s="21"/>
      <c r="J30" s="21"/>
      <c r="K30" s="21"/>
      <c r="L30" s="21"/>
      <c r="M30" s="22"/>
    </row>
    <row r="31" spans="1:14" ht="15.75" thickBot="1" x14ac:dyDescent="0.3">
      <c r="A31" s="11" t="s">
        <v>18</v>
      </c>
      <c r="B31" s="3">
        <v>20</v>
      </c>
      <c r="C31" s="4">
        <v>35</v>
      </c>
      <c r="F31" s="20" t="s">
        <v>46</v>
      </c>
      <c r="G31" s="28" t="s">
        <v>28</v>
      </c>
      <c r="H31" s="21">
        <v>-70</v>
      </c>
      <c r="I31" s="21"/>
      <c r="J31" s="21" t="s">
        <v>46</v>
      </c>
      <c r="K31" s="28" t="s">
        <v>28</v>
      </c>
      <c r="L31" s="21">
        <v>-70</v>
      </c>
      <c r="M31" s="22"/>
    </row>
    <row r="32" spans="1:14" ht="15.75" thickBot="1" x14ac:dyDescent="0.3">
      <c r="A32" s="17"/>
      <c r="B32" s="18"/>
      <c r="C32" s="19"/>
      <c r="F32" s="20" t="s">
        <v>48</v>
      </c>
      <c r="G32" s="21" t="s">
        <v>35</v>
      </c>
      <c r="H32" s="21">
        <v>30</v>
      </c>
      <c r="I32" s="21"/>
      <c r="J32" s="21" t="s">
        <v>48</v>
      </c>
      <c r="K32" s="21" t="s">
        <v>35</v>
      </c>
      <c r="L32" s="21">
        <v>30</v>
      </c>
      <c r="M32" s="22"/>
    </row>
    <row r="33" spans="1:14" x14ac:dyDescent="0.25">
      <c r="A33" s="13" t="s">
        <v>19</v>
      </c>
      <c r="B33" s="14">
        <v>80</v>
      </c>
      <c r="C33" s="15">
        <v>140</v>
      </c>
      <c r="F33" s="20" t="s">
        <v>54</v>
      </c>
      <c r="G33" s="21" t="s">
        <v>42</v>
      </c>
      <c r="H33" s="21">
        <v>-5</v>
      </c>
      <c r="I33" s="42" t="s">
        <v>64</v>
      </c>
      <c r="J33" s="21" t="s">
        <v>60</v>
      </c>
      <c r="K33" s="21" t="s">
        <v>58</v>
      </c>
      <c r="L33" s="21">
        <v>-10</v>
      </c>
      <c r="M33" s="22"/>
    </row>
    <row r="34" spans="1:14" x14ac:dyDescent="0.25">
      <c r="A34" s="8" t="s">
        <v>20</v>
      </c>
      <c r="B34" s="9">
        <v>40</v>
      </c>
      <c r="C34" s="10">
        <v>75</v>
      </c>
      <c r="F34" s="20" t="s">
        <v>55</v>
      </c>
      <c r="G34" s="21" t="s">
        <v>39</v>
      </c>
      <c r="H34" s="21">
        <v>20</v>
      </c>
      <c r="I34" s="21"/>
      <c r="J34" s="21" t="s">
        <v>55</v>
      </c>
      <c r="K34" s="21" t="s">
        <v>39</v>
      </c>
      <c r="L34" s="21">
        <v>20</v>
      </c>
      <c r="M34" s="22"/>
    </row>
    <row r="35" spans="1:14" ht="15.75" thickBot="1" x14ac:dyDescent="0.3">
      <c r="A35" s="11" t="s">
        <v>21</v>
      </c>
      <c r="B35" s="3">
        <v>20</v>
      </c>
      <c r="C35" s="4">
        <v>35</v>
      </c>
      <c r="F35" s="38"/>
      <c r="G35" s="39" t="s">
        <v>56</v>
      </c>
      <c r="H35" s="39">
        <f>SUM(H31:H34)</f>
        <v>-25</v>
      </c>
      <c r="I35" s="39" t="s">
        <v>57</v>
      </c>
      <c r="J35" s="39"/>
      <c r="K35" s="39" t="s">
        <v>56</v>
      </c>
      <c r="L35" s="40">
        <f>SUM(L31:L34)</f>
        <v>-30</v>
      </c>
      <c r="M35" s="41" t="s">
        <v>63</v>
      </c>
    </row>
    <row r="36" spans="1:14" ht="15.75" thickBot="1" x14ac:dyDescent="0.3">
      <c r="A36" s="20"/>
      <c r="B36" s="21"/>
      <c r="C36" s="22"/>
    </row>
    <row r="37" spans="1:14" x14ac:dyDescent="0.25">
      <c r="A37" s="13" t="s">
        <v>22</v>
      </c>
      <c r="B37" s="14">
        <v>45</v>
      </c>
      <c r="C37" s="15">
        <v>70</v>
      </c>
    </row>
    <row r="38" spans="1:14" ht="15.75" thickBot="1" x14ac:dyDescent="0.3">
      <c r="A38" s="11" t="s">
        <v>23</v>
      </c>
      <c r="B38" s="3">
        <v>20</v>
      </c>
      <c r="C38" s="4">
        <v>40</v>
      </c>
      <c r="F38" t="s">
        <v>66</v>
      </c>
    </row>
    <row r="39" spans="1:14" ht="15.75" thickBot="1" x14ac:dyDescent="0.3">
      <c r="A39" s="20"/>
      <c r="B39" s="21"/>
      <c r="C39" s="22"/>
      <c r="F39" s="36" t="s">
        <v>46</v>
      </c>
      <c r="G39" s="28" t="s">
        <v>33</v>
      </c>
      <c r="H39" s="28">
        <v>-40</v>
      </c>
      <c r="I39" s="28"/>
      <c r="J39" s="28" t="s">
        <v>46</v>
      </c>
      <c r="K39" s="28" t="s">
        <v>33</v>
      </c>
      <c r="L39" s="28">
        <v>-40</v>
      </c>
      <c r="M39" s="37"/>
      <c r="N39" t="s">
        <v>77</v>
      </c>
    </row>
    <row r="40" spans="1:14" x14ac:dyDescent="0.25">
      <c r="A40" s="13" t="s">
        <v>24</v>
      </c>
      <c r="B40" s="14">
        <v>80</v>
      </c>
      <c r="C40" s="15">
        <v>140</v>
      </c>
      <c r="F40" s="20" t="s">
        <v>48</v>
      </c>
      <c r="G40" s="21" t="s">
        <v>39</v>
      </c>
      <c r="H40" s="21">
        <v>20</v>
      </c>
      <c r="I40" s="21"/>
      <c r="J40" s="21" t="s">
        <v>48</v>
      </c>
      <c r="K40" s="21" t="s">
        <v>35</v>
      </c>
      <c r="L40" s="21">
        <v>30</v>
      </c>
      <c r="M40" s="22"/>
    </row>
    <row r="41" spans="1:14" x14ac:dyDescent="0.25">
      <c r="A41" s="8" t="s">
        <v>25</v>
      </c>
      <c r="B41" s="9">
        <v>40</v>
      </c>
      <c r="C41" s="10">
        <v>75</v>
      </c>
      <c r="F41" s="20"/>
      <c r="G41" s="21" t="s">
        <v>56</v>
      </c>
      <c r="H41" s="21">
        <f>SUM(H39+H40)</f>
        <v>-20</v>
      </c>
      <c r="I41" s="21" t="s">
        <v>57</v>
      </c>
      <c r="J41" s="21"/>
      <c r="K41" s="21" t="s">
        <v>56</v>
      </c>
      <c r="L41" s="21">
        <f>SUM(L39+L40)</f>
        <v>-10</v>
      </c>
      <c r="M41" s="22" t="s">
        <v>57</v>
      </c>
      <c r="N41" t="s">
        <v>73</v>
      </c>
    </row>
    <row r="42" spans="1:14" ht="15.75" thickBot="1" x14ac:dyDescent="0.3">
      <c r="A42" s="11" t="s">
        <v>26</v>
      </c>
      <c r="B42" s="3">
        <v>20</v>
      </c>
      <c r="C42" s="4">
        <v>35</v>
      </c>
      <c r="F42" s="20"/>
      <c r="G42" s="21"/>
      <c r="H42" s="21"/>
      <c r="I42" s="21"/>
      <c r="J42" s="21"/>
      <c r="K42" s="21"/>
      <c r="L42" s="21"/>
      <c r="M42" s="22"/>
    </row>
    <row r="43" spans="1:14" x14ac:dyDescent="0.25">
      <c r="E43" s="21" t="s">
        <v>46</v>
      </c>
      <c r="F43" s="45" t="s">
        <v>33</v>
      </c>
      <c r="G43" s="21">
        <v>-40</v>
      </c>
      <c r="H43" s="21"/>
      <c r="I43" s="21"/>
      <c r="J43" s="21"/>
      <c r="K43" s="21"/>
      <c r="L43" s="21"/>
      <c r="M43" s="22"/>
      <c r="N43" t="s">
        <v>78</v>
      </c>
    </row>
    <row r="44" spans="1:14" x14ac:dyDescent="0.25">
      <c r="E44" s="21" t="s">
        <v>69</v>
      </c>
      <c r="F44" s="45" t="s">
        <v>70</v>
      </c>
      <c r="G44" s="21">
        <v>40</v>
      </c>
      <c r="H44" s="21"/>
      <c r="I44" s="21"/>
      <c r="J44" s="21"/>
      <c r="K44" s="21"/>
      <c r="L44" s="21"/>
      <c r="M44" s="22"/>
      <c r="N44" t="s">
        <v>76</v>
      </c>
    </row>
    <row r="45" spans="1:14" x14ac:dyDescent="0.25">
      <c r="E45" s="21"/>
      <c r="F45" s="20"/>
      <c r="G45" s="21">
        <v>0</v>
      </c>
      <c r="H45" s="21" t="s">
        <v>57</v>
      </c>
      <c r="I45" s="21"/>
      <c r="J45" s="21"/>
      <c r="K45" s="21"/>
      <c r="L45" s="21"/>
      <c r="M45" s="22"/>
      <c r="N45" t="s">
        <v>35</v>
      </c>
    </row>
    <row r="46" spans="1:14" x14ac:dyDescent="0.25">
      <c r="E46" s="21"/>
      <c r="F46" s="20"/>
      <c r="G46" s="21"/>
      <c r="H46" s="21"/>
      <c r="I46" s="21"/>
      <c r="J46" s="21"/>
      <c r="K46" s="21"/>
      <c r="L46" s="21"/>
      <c r="M46" s="22"/>
      <c r="N46" t="s">
        <v>62</v>
      </c>
    </row>
    <row r="47" spans="1:14" x14ac:dyDescent="0.25">
      <c r="E47" s="21"/>
      <c r="F47" s="20" t="s">
        <v>47</v>
      </c>
      <c r="G47" s="21"/>
      <c r="H47" s="21"/>
      <c r="I47" s="21"/>
      <c r="J47" s="21"/>
      <c r="K47" s="21"/>
      <c r="L47" s="21"/>
      <c r="M47" s="22"/>
      <c r="N47" t="s">
        <v>39</v>
      </c>
    </row>
    <row r="48" spans="1:14" ht="15.75" thickBot="1" x14ac:dyDescent="0.3">
      <c r="F48" s="20"/>
      <c r="H48" s="21"/>
      <c r="I48" s="21"/>
      <c r="J48" s="21"/>
      <c r="K48" s="21"/>
      <c r="L48" s="21"/>
      <c r="M48" s="22"/>
    </row>
    <row r="49" spans="6:13" x14ac:dyDescent="0.25">
      <c r="F49" s="20" t="s">
        <v>46</v>
      </c>
      <c r="G49" s="28" t="s">
        <v>33</v>
      </c>
      <c r="H49" s="21">
        <v>-40</v>
      </c>
      <c r="I49" s="21"/>
      <c r="J49" s="21"/>
      <c r="K49" s="21" t="s">
        <v>46</v>
      </c>
      <c r="L49" s="21" t="s">
        <v>33</v>
      </c>
      <c r="M49" s="22">
        <v>-40</v>
      </c>
    </row>
    <row r="50" spans="6:13" x14ac:dyDescent="0.25">
      <c r="F50" s="20" t="s">
        <v>48</v>
      </c>
      <c r="G50" s="21" t="s">
        <v>67</v>
      </c>
      <c r="H50" s="21">
        <v>5</v>
      </c>
      <c r="I50" s="21"/>
      <c r="J50" s="21"/>
      <c r="K50" s="21" t="s">
        <v>48</v>
      </c>
      <c r="L50" s="21"/>
      <c r="M50" s="22">
        <v>5</v>
      </c>
    </row>
    <row r="51" spans="6:13" x14ac:dyDescent="0.25">
      <c r="F51" s="20"/>
      <c r="G51" s="21" t="s">
        <v>68</v>
      </c>
      <c r="H51" s="21">
        <f>H49+H50</f>
        <v>-35</v>
      </c>
      <c r="I51" s="44" t="s">
        <v>63</v>
      </c>
      <c r="J51" s="21" t="s">
        <v>71</v>
      </c>
      <c r="K51" s="21"/>
      <c r="L51" s="21" t="s">
        <v>68</v>
      </c>
      <c r="M51" s="22">
        <f>M49+M50</f>
        <v>-35</v>
      </c>
    </row>
    <row r="52" spans="6:13" x14ac:dyDescent="0.25">
      <c r="F52" s="20"/>
      <c r="G52" s="21"/>
      <c r="H52" s="21"/>
      <c r="I52" s="21"/>
      <c r="J52" s="21"/>
      <c r="K52" s="21"/>
      <c r="L52" s="21"/>
      <c r="M52" s="22"/>
    </row>
    <row r="53" spans="6:13" ht="15.75" thickBot="1" x14ac:dyDescent="0.3">
      <c r="F53" s="38"/>
      <c r="G53" s="39"/>
      <c r="H53" s="39"/>
      <c r="I53" s="39"/>
      <c r="J53" s="39"/>
      <c r="K53" s="39"/>
      <c r="L53" s="39"/>
      <c r="M53" s="41"/>
    </row>
    <row r="55" spans="6:13" ht="15.75" thickBot="1" x14ac:dyDescent="0.3">
      <c r="F55" t="s">
        <v>79</v>
      </c>
    </row>
    <row r="56" spans="6:13" x14ac:dyDescent="0.25">
      <c r="F56" s="36" t="s">
        <v>46</v>
      </c>
      <c r="G56" s="28" t="s">
        <v>33</v>
      </c>
      <c r="H56" s="28">
        <v>-40</v>
      </c>
      <c r="I56" s="28"/>
      <c r="J56" s="36" t="s">
        <v>46</v>
      </c>
      <c r="K56" s="28" t="s">
        <v>33</v>
      </c>
      <c r="L56" s="28">
        <v>-40</v>
      </c>
      <c r="M56" s="37"/>
    </row>
    <row r="57" spans="6:13" ht="15.75" thickBot="1" x14ac:dyDescent="0.3">
      <c r="F57" s="20" t="s">
        <v>48</v>
      </c>
      <c r="G57" s="21" t="s">
        <v>38</v>
      </c>
      <c r="H57">
        <v>40</v>
      </c>
      <c r="J57" s="20" t="s">
        <v>48</v>
      </c>
      <c r="K57" s="21" t="s">
        <v>38</v>
      </c>
      <c r="L57">
        <v>40</v>
      </c>
    </row>
    <row r="58" spans="6:13" x14ac:dyDescent="0.25">
      <c r="F58" s="36" t="s">
        <v>46</v>
      </c>
      <c r="G58" t="s">
        <v>28</v>
      </c>
      <c r="H58">
        <v>-70</v>
      </c>
      <c r="J58" s="36" t="s">
        <v>46</v>
      </c>
      <c r="K58" t="s">
        <v>28</v>
      </c>
      <c r="L58">
        <v>-70</v>
      </c>
    </row>
    <row r="59" spans="6:13" x14ac:dyDescent="0.25">
      <c r="F59" s="20" t="s">
        <v>48</v>
      </c>
      <c r="G59" s="21" t="s">
        <v>39</v>
      </c>
      <c r="H59" s="21">
        <v>20</v>
      </c>
      <c r="I59" s="21"/>
      <c r="J59" s="20" t="s">
        <v>48</v>
      </c>
      <c r="K59" s="21" t="s">
        <v>39</v>
      </c>
      <c r="L59" s="21">
        <v>20</v>
      </c>
      <c r="M59" s="22"/>
    </row>
    <row r="60" spans="6:13" x14ac:dyDescent="0.25">
      <c r="M60" s="22"/>
    </row>
    <row r="61" spans="6:13" x14ac:dyDescent="0.25">
      <c r="F61" s="45" t="s">
        <v>80</v>
      </c>
      <c r="G61" t="s">
        <v>42</v>
      </c>
      <c r="H61">
        <v>-5</v>
      </c>
      <c r="J61" s="45" t="s">
        <v>80</v>
      </c>
      <c r="K61" t="s">
        <v>37</v>
      </c>
      <c r="L61">
        <v>-10</v>
      </c>
      <c r="M61" s="22"/>
    </row>
    <row r="62" spans="6:13" x14ac:dyDescent="0.25">
      <c r="F62" s="20"/>
      <c r="G62" s="21" t="s">
        <v>81</v>
      </c>
      <c r="H62" s="21">
        <v>30</v>
      </c>
      <c r="I62" s="21"/>
      <c r="J62" s="20"/>
      <c r="K62" s="21" t="s">
        <v>81</v>
      </c>
      <c r="L62" s="21">
        <v>30</v>
      </c>
      <c r="M62" s="22"/>
    </row>
    <row r="63" spans="6:13" x14ac:dyDescent="0.25">
      <c r="F63" s="20"/>
      <c r="G63" s="21"/>
      <c r="H63" s="21"/>
      <c r="I63" s="21"/>
      <c r="J63" s="20"/>
      <c r="K63" s="21"/>
      <c r="L63" s="21"/>
      <c r="M63" s="22"/>
    </row>
    <row r="64" spans="6:13" x14ac:dyDescent="0.25">
      <c r="F64" s="20"/>
      <c r="G64" s="21" t="s">
        <v>56</v>
      </c>
      <c r="H64" s="21">
        <f>SUM(H56+H59)+H57+H58+H61+H62</f>
        <v>-25</v>
      </c>
      <c r="I64" s="21" t="s">
        <v>57</v>
      </c>
      <c r="J64" s="20"/>
      <c r="K64" t="s">
        <v>56</v>
      </c>
      <c r="L64" s="21">
        <f>SUM(L56+L59)+L57+L58+L61+L62</f>
        <v>-30</v>
      </c>
      <c r="M64" s="51" t="s">
        <v>63</v>
      </c>
    </row>
    <row r="65" spans="6:13" x14ac:dyDescent="0.25">
      <c r="K65" s="21"/>
      <c r="L65" s="21"/>
      <c r="M65" s="22"/>
    </row>
    <row r="66" spans="6:13" x14ac:dyDescent="0.25">
      <c r="K66" s="21"/>
      <c r="L66" s="21"/>
      <c r="M66" s="22"/>
    </row>
    <row r="67" spans="6:13" x14ac:dyDescent="0.25">
      <c r="K67" s="21"/>
      <c r="L67" s="21"/>
      <c r="M67" s="22"/>
    </row>
    <row r="68" spans="6:13" x14ac:dyDescent="0.25">
      <c r="K68" s="21"/>
      <c r="L68" s="21"/>
      <c r="M68" s="22"/>
    </row>
    <row r="69" spans="6:13" x14ac:dyDescent="0.25">
      <c r="F69" s="20"/>
      <c r="G69" s="21"/>
      <c r="H69" s="21"/>
      <c r="I69" s="21"/>
      <c r="J69" s="21"/>
      <c r="K69" s="21"/>
      <c r="L69" s="21"/>
      <c r="M69" s="22"/>
    </row>
    <row r="70" spans="6:13" ht="15.75" thickBot="1" x14ac:dyDescent="0.3">
      <c r="F70" s="38"/>
      <c r="G70" s="39"/>
      <c r="H70" s="39"/>
      <c r="I70" s="39"/>
      <c r="J70" s="39"/>
      <c r="K70" s="39"/>
      <c r="L70" s="39"/>
      <c r="M70" s="41"/>
    </row>
  </sheetData>
  <mergeCells count="4">
    <mergeCell ref="B3:C3"/>
    <mergeCell ref="B14:C14"/>
    <mergeCell ref="B26:C26"/>
    <mergeCell ref="F19:M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2017-12-28T15:33:39Z</dcterms:created>
  <dcterms:modified xsi:type="dcterms:W3CDTF">2017-12-29T15:45:44Z</dcterms:modified>
</cp:coreProperties>
</file>