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uss\Desktop\"/>
    </mc:Choice>
  </mc:AlternateContent>
  <bookViews>
    <workbookView xWindow="240" yWindow="192" windowWidth="20112" windowHeight="7872" firstSheet="1" activeTab="2" xr2:uid="{00000000-000D-0000-FFFF-FFFF00000000}"/>
  </bookViews>
  <sheets>
    <sheet name="BASE DE DONNEES" sheetId="1" state="hidden" r:id="rId1"/>
    <sheet name="PST" sheetId="4" r:id="rId2"/>
    <sheet name="Planning" sheetId="2" r:id="rId3"/>
    <sheet name="Feuil1" sheetId="5" state="hidden" r:id="rId4"/>
  </sheets>
  <definedNames>
    <definedName name="certificat">PST!$B$2:$B$4</definedName>
    <definedName name="Prgpfpp">PST!$D$2:$D$4</definedName>
    <definedName name="_xlnm.Print_Area" localSheetId="0">'BASE DE DONNEES'!$A$1:$A$6</definedName>
  </definedNames>
  <calcPr calcId="171027"/>
</workbook>
</file>

<file path=xl/calcChain.xml><?xml version="1.0" encoding="utf-8"?>
<calcChain xmlns="http://schemas.openxmlformats.org/spreadsheetml/2006/main">
  <c r="B4" i="2" l="1"/>
  <c r="B6" i="2" s="1"/>
  <c r="A7" i="2"/>
  <c r="C4" i="2" l="1"/>
  <c r="B7" i="2"/>
  <c r="B5" i="2" s="1"/>
  <c r="C7" i="2" l="1"/>
  <c r="C5" i="2" s="1"/>
  <c r="D4" i="2"/>
  <c r="C6" i="2"/>
  <c r="E4" i="2" l="1"/>
  <c r="D7" i="2"/>
  <c r="D5" i="2" s="1"/>
  <c r="D6" i="2"/>
  <c r="F4" i="2" l="1"/>
  <c r="E6" i="2"/>
  <c r="E7" i="2"/>
  <c r="E5" i="2" s="1"/>
  <c r="G4" i="2" l="1"/>
  <c r="F6" i="2"/>
  <c r="F7" i="2"/>
  <c r="F5" i="2" s="1"/>
  <c r="H4" i="2" l="1"/>
  <c r="G6" i="2"/>
  <c r="G7" i="2"/>
  <c r="G5" i="2" s="1"/>
  <c r="I4" i="2" l="1"/>
  <c r="H6" i="2"/>
  <c r="H7" i="2"/>
  <c r="H5" i="2" s="1"/>
  <c r="J4" i="2" l="1"/>
  <c r="I6" i="2"/>
  <c r="I7" i="2"/>
  <c r="I5" i="2" s="1"/>
  <c r="K4" i="2" l="1"/>
  <c r="J6" i="2"/>
  <c r="J7" i="2"/>
  <c r="J5" i="2" s="1"/>
  <c r="L4" i="2" l="1"/>
  <c r="K7" i="2"/>
  <c r="K5" i="2" s="1"/>
  <c r="K6" i="2"/>
  <c r="M4" i="2" l="1"/>
  <c r="L7" i="2"/>
  <c r="L5" i="2" s="1"/>
  <c r="L6" i="2"/>
  <c r="N4" i="2" l="1"/>
  <c r="M6" i="2"/>
  <c r="M7" i="2"/>
  <c r="M5" i="2" s="1"/>
  <c r="O4" i="2" l="1"/>
  <c r="B3" i="2" s="1"/>
  <c r="N6" i="2"/>
  <c r="N7" i="2"/>
  <c r="N5" i="2" s="1"/>
  <c r="P4" i="2" l="1"/>
  <c r="O6" i="2"/>
  <c r="O7" i="2"/>
  <c r="O5" i="2" s="1"/>
  <c r="Q4" i="2" l="1"/>
  <c r="P6" i="2"/>
  <c r="P7" i="2"/>
  <c r="P5" i="2" s="1"/>
  <c r="R4" i="2" l="1"/>
  <c r="Q6" i="2"/>
  <c r="Q7" i="2"/>
  <c r="Q5" i="2" s="1"/>
  <c r="S4" i="2" l="1"/>
  <c r="R6" i="2"/>
  <c r="R7" i="2"/>
  <c r="R5" i="2" s="1"/>
  <c r="T4" i="2" l="1"/>
  <c r="S7" i="2"/>
  <c r="S5" i="2" s="1"/>
  <c r="S6" i="2"/>
  <c r="U4" i="2" l="1"/>
  <c r="T7" i="2"/>
  <c r="T5" i="2" s="1"/>
  <c r="T6" i="2"/>
  <c r="V4" i="2" l="1"/>
  <c r="U6" i="2"/>
  <c r="U7" i="2"/>
  <c r="U5" i="2" s="1"/>
  <c r="W4" i="2" l="1"/>
  <c r="V6" i="2"/>
  <c r="V7" i="2"/>
  <c r="V5" i="2" s="1"/>
  <c r="X4" i="2" l="1"/>
  <c r="W6" i="2"/>
  <c r="W7" i="2"/>
  <c r="W5" i="2" s="1"/>
  <c r="Y4" i="2" l="1"/>
  <c r="X6" i="2"/>
  <c r="X7" i="2"/>
  <c r="X5" i="2" s="1"/>
  <c r="Z4" i="2" l="1"/>
  <c r="Y6" i="2"/>
  <c r="Y7" i="2"/>
  <c r="Y5" i="2" s="1"/>
  <c r="AA4" i="2" l="1"/>
  <c r="Z7" i="2"/>
  <c r="Z5" i="2" s="1"/>
  <c r="Z6" i="2"/>
  <c r="AB4" i="2" l="1"/>
  <c r="AA7" i="2"/>
  <c r="AA5" i="2" s="1"/>
  <c r="AA6" i="2"/>
  <c r="AC4" i="2" l="1"/>
  <c r="AB7" i="2"/>
  <c r="AB5" i="2" s="1"/>
  <c r="AB6" i="2"/>
  <c r="AC6" i="2" l="1"/>
  <c r="AC7" i="2"/>
  <c r="AC5" i="2" s="1"/>
</calcChain>
</file>

<file path=xl/sharedStrings.xml><?xml version="1.0" encoding="utf-8"?>
<sst xmlns="http://schemas.openxmlformats.org/spreadsheetml/2006/main" count="86" uniqueCount="78">
  <si>
    <t>Planning &amp; Attribution des tâches</t>
  </si>
  <si>
    <t>NOM</t>
  </si>
  <si>
    <t>PRENOM</t>
  </si>
  <si>
    <t>N°RA</t>
  </si>
  <si>
    <t>PERMIS</t>
  </si>
  <si>
    <t>NATIONALITE</t>
  </si>
  <si>
    <t>TELEPHONE</t>
  </si>
  <si>
    <t>DATE ENTREE</t>
  </si>
  <si>
    <t>DATE SORTIE</t>
  </si>
  <si>
    <t>PROGRAMME</t>
  </si>
  <si>
    <t>CARTIFICAT</t>
  </si>
  <si>
    <t>COMMENTAIRE</t>
  </si>
  <si>
    <t>housseau</t>
  </si>
  <si>
    <t>thomas</t>
  </si>
  <si>
    <t>56895</t>
  </si>
  <si>
    <t>B</t>
  </si>
  <si>
    <t>française</t>
  </si>
  <si>
    <t>078/458.23.26</t>
  </si>
  <si>
    <t>01.01.2018</t>
  </si>
  <si>
    <t/>
  </si>
  <si>
    <t>CERTIFICAT</t>
  </si>
  <si>
    <t>NON</t>
  </si>
  <si>
    <t>OUI</t>
  </si>
  <si>
    <t>PFPP CUISINE</t>
  </si>
  <si>
    <t>PFPP SERVICE</t>
  </si>
  <si>
    <t>L</t>
  </si>
  <si>
    <t>GURTER</t>
  </si>
  <si>
    <t>LILI</t>
  </si>
  <si>
    <t>G</t>
  </si>
  <si>
    <t>NEERDANLD</t>
  </si>
  <si>
    <t>078.569.25.26</t>
  </si>
  <si>
    <t>04.02.2017</t>
  </si>
  <si>
    <t>JOURT</t>
  </si>
  <si>
    <t>LOU</t>
  </si>
  <si>
    <t>HUSE</t>
  </si>
  <si>
    <t>021.36.25.26</t>
  </si>
  <si>
    <t>01.01.2015</t>
  </si>
  <si>
    <t>HZUE</t>
  </si>
  <si>
    <t>PAUL</t>
  </si>
  <si>
    <t>J</t>
  </si>
  <si>
    <t>MUMIL</t>
  </si>
  <si>
    <t>024.236.25.26</t>
  </si>
  <si>
    <t>01.03.2016</t>
  </si>
  <si>
    <t>MAMAMA</t>
  </si>
  <si>
    <t>PUOLI</t>
  </si>
  <si>
    <t>LUIT</t>
  </si>
  <si>
    <t>021.365.87.95</t>
  </si>
  <si>
    <t>05.04.2018</t>
  </si>
  <si>
    <t>POSTE</t>
  </si>
  <si>
    <t>BLEU</t>
  </si>
  <si>
    <t>VERT</t>
  </si>
  <si>
    <t>ROUGE</t>
  </si>
  <si>
    <t>JAUNE</t>
  </si>
  <si>
    <t>CONDITIONNEMENT</t>
  </si>
  <si>
    <t>PLONGE &amp; LINGE</t>
  </si>
  <si>
    <t>BRAISIERE 1</t>
  </si>
  <si>
    <t>BRAISIERE 2</t>
  </si>
  <si>
    <t>SAUCIER</t>
  </si>
  <si>
    <t>REFROIDISSEMENT &amp; FOUR</t>
  </si>
  <si>
    <t>MISE EN PLACE</t>
  </si>
  <si>
    <t>PLONGE</t>
  </si>
  <si>
    <t>MENU FOURCHETTE VERTE</t>
  </si>
  <si>
    <t>MENU DU JOUR</t>
  </si>
  <si>
    <t>DESSERT</t>
  </si>
  <si>
    <t>ENTREE</t>
  </si>
  <si>
    <t>TOURNANT</t>
  </si>
  <si>
    <t>CUISINE CHAUDE &amp; FRIGO</t>
  </si>
  <si>
    <t>PLONGE SELF</t>
  </si>
  <si>
    <t>CAISSE</t>
  </si>
  <si>
    <t>SERVICE FV</t>
  </si>
  <si>
    <t>SERVICE MENU DU JOUR</t>
  </si>
  <si>
    <t>OFFICE ET VERRE</t>
  </si>
  <si>
    <t>PLONGE &amp; VESTAIRE</t>
  </si>
  <si>
    <t>SUP/COULEUR</t>
  </si>
  <si>
    <t>conditionnement</t>
  </si>
  <si>
    <t>plonge</t>
  </si>
  <si>
    <t>ggggg</t>
  </si>
  <si>
    <t>02.06.2018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</si>
</sst>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mmmm"/>
    <numFmt numFmtId="166" formatCode="dd/mm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Verdana"/>
      <family val="2"/>
    </font>
    <font>
      <sz val="16"/>
      <color theme="1"/>
      <name val="Calibri"/>
      <family val="2"/>
      <scheme val="minor"/>
    </font>
    <font>
      <b/>
      <sz val="30"/>
      <color theme="1"/>
      <name val="Arial"/>
      <family val="2"/>
    </font>
    <font>
      <sz val="12"/>
      <color theme="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2"/>
      <name val="Arial"/>
      <family val="2"/>
    </font>
    <font>
      <sz val="12"/>
      <color rgb="FFFFC000"/>
      <name val="Arial"/>
      <family val="2"/>
    </font>
    <font>
      <sz val="20"/>
      <color rgb="FF000000"/>
      <name val="Calibri"/>
      <family val="2"/>
    </font>
    <font>
      <sz val="11"/>
      <color rgb="FF000000"/>
      <name val="Calibri"/>
      <family val="2"/>
    </font>
    <font>
      <sz val="20"/>
      <color rgb="FF000000"/>
      <name val="Arial"/>
      <family val="2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auto="1"/>
      </patternFill>
    </fill>
    <fill>
      <patternFill patternType="solid">
        <fgColor rgb="FFFFFF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499984740745262"/>
        <bgColor indexed="64"/>
      </patternFill>
    </fill>
  </fills>
  <borders count="27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dashed">
        <color auto="1"/>
      </top>
      <bottom style="hair">
        <color auto="1"/>
      </bottom>
      <diagonal/>
    </border>
    <border>
      <left/>
      <right/>
      <top style="dashed">
        <color auto="1"/>
      </top>
      <bottom style="hair">
        <color auto="1"/>
      </bottom>
      <diagonal/>
    </border>
    <border>
      <left style="thick">
        <color auto="1"/>
      </left>
      <right/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medium">
        <color auto="1"/>
      </bottom>
      <diagonal/>
    </border>
    <border>
      <left style="thick">
        <color auto="1"/>
      </left>
      <right/>
      <top style="dashed">
        <color auto="1"/>
      </top>
      <bottom style="thick">
        <color auto="1"/>
      </bottom>
      <diagonal/>
    </border>
    <border>
      <left/>
      <right/>
      <top style="dashed">
        <color auto="1"/>
      </top>
      <bottom style="thick">
        <color auto="1"/>
      </bottom>
      <diagonal/>
    </border>
    <border>
      <left style="thick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thick">
        <color auto="1"/>
      </left>
      <right/>
      <top style="dashed">
        <color auto="1"/>
      </top>
      <bottom style="thin">
        <color auto="1"/>
      </bottom>
      <diagonal/>
    </border>
    <border>
      <left/>
      <right/>
      <top style="dashed">
        <color auto="1"/>
      </top>
      <bottom style="thin">
        <color auto="1"/>
      </bottom>
      <diagonal/>
    </border>
    <border>
      <left/>
      <right style="thick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81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3" fillId="0" borderId="0" xfId="0" applyNumberFormat="1" applyFont="1" applyAlignment="1">
      <alignment horizontal="left"/>
    </xf>
    <xf numFmtId="164" fontId="2" fillId="3" borderId="0" xfId="0" applyNumberFormat="1" applyFont="1" applyFill="1" applyAlignment="1">
      <alignment horizontal="center"/>
    </xf>
    <xf numFmtId="164" fontId="2" fillId="2" borderId="0" xfId="0" applyNumberFormat="1" applyFont="1" applyFill="1" applyAlignment="1">
      <alignment horizontal="center" vertical="center"/>
    </xf>
    <xf numFmtId="166" fontId="2" fillId="2" borderId="0" xfId="0" applyNumberFormat="1" applyFont="1" applyFill="1" applyAlignment="1">
      <alignment vertical="center"/>
    </xf>
    <xf numFmtId="164" fontId="0" fillId="2" borderId="0" xfId="0" applyNumberFormat="1" applyFill="1"/>
    <xf numFmtId="14" fontId="1" fillId="2" borderId="1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Alignment="1">
      <alignment vertical="center"/>
    </xf>
    <xf numFmtId="165" fontId="3" fillId="2" borderId="0" xfId="0" applyNumberFormat="1" applyFont="1" applyFill="1" applyAlignment="1">
      <alignment horizontal="left"/>
    </xf>
    <xf numFmtId="164" fontId="2" fillId="2" borderId="0" xfId="0" applyNumberFormat="1" applyFont="1" applyFill="1" applyAlignment="1">
      <alignment horizontal="center"/>
    </xf>
    <xf numFmtId="166" fontId="7" fillId="2" borderId="0" xfId="0" applyNumberFormat="1" applyFont="1" applyFill="1" applyAlignment="1">
      <alignment vertical="center"/>
    </xf>
    <xf numFmtId="0" fontId="0" fillId="2" borderId="0" xfId="0" applyFill="1" applyBorder="1"/>
    <xf numFmtId="0" fontId="5" fillId="7" borderId="2" xfId="0" applyFont="1" applyFill="1" applyBorder="1"/>
    <xf numFmtId="0" fontId="5" fillId="7" borderId="1" xfId="0" applyFont="1" applyFill="1" applyBorder="1"/>
    <xf numFmtId="0" fontId="5" fillId="8" borderId="1" xfId="0" applyFont="1" applyFill="1" applyBorder="1"/>
    <xf numFmtId="0" fontId="5" fillId="8" borderId="3" xfId="0" applyFont="1" applyFill="1" applyBorder="1"/>
    <xf numFmtId="0" fontId="5" fillId="10" borderId="1" xfId="0" applyFont="1" applyFill="1" applyBorder="1"/>
    <xf numFmtId="0" fontId="5" fillId="6" borderId="2" xfId="0" applyFont="1" applyFill="1" applyBorder="1"/>
    <xf numFmtId="0" fontId="5" fillId="6" borderId="1" xfId="0" applyFont="1" applyFill="1" applyBorder="1"/>
    <xf numFmtId="164" fontId="5" fillId="0" borderId="0" xfId="0" applyNumberFormat="1" applyFont="1" applyBorder="1"/>
    <xf numFmtId="0" fontId="5" fillId="7" borderId="4" xfId="0" applyFont="1" applyFill="1" applyBorder="1"/>
    <xf numFmtId="164" fontId="5" fillId="0" borderId="5" xfId="0" applyNumberFormat="1" applyFont="1" applyBorder="1"/>
    <xf numFmtId="0" fontId="5" fillId="6" borderId="6" xfId="0" applyFont="1" applyFill="1" applyBorder="1"/>
    <xf numFmtId="164" fontId="2" fillId="3" borderId="0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0" fillId="0" borderId="0" xfId="0" applyBorder="1"/>
    <xf numFmtId="0" fontId="9" fillId="2" borderId="0" xfId="0" applyFont="1" applyFill="1" applyBorder="1" applyAlignment="1">
      <alignment vertical="center" wrapText="1"/>
    </xf>
    <xf numFmtId="0" fontId="9" fillId="2" borderId="0" xfId="0" applyFont="1" applyFill="1" applyBorder="1" applyAlignment="1">
      <alignment vertical="center"/>
    </xf>
    <xf numFmtId="0" fontId="9" fillId="2" borderId="0" xfId="0" applyFont="1" applyFill="1" applyBorder="1"/>
    <xf numFmtId="0" fontId="9" fillId="2" borderId="0" xfId="0" applyFont="1" applyFill="1" applyBorder="1" applyAlignment="1"/>
    <xf numFmtId="0" fontId="2" fillId="0" borderId="0" xfId="0" applyFont="1" applyBorder="1"/>
    <xf numFmtId="0" fontId="2" fillId="0" borderId="0" xfId="0" applyFont="1" applyFill="1" applyBorder="1"/>
    <xf numFmtId="0" fontId="9" fillId="11" borderId="0" xfId="0" applyFont="1" applyFill="1" applyBorder="1"/>
    <xf numFmtId="0" fontId="9" fillId="11" borderId="0" xfId="0" applyFont="1" applyFill="1" applyBorder="1" applyAlignment="1"/>
    <xf numFmtId="0" fontId="10" fillId="2" borderId="0" xfId="0" applyFont="1" applyFill="1" applyBorder="1" applyAlignment="1">
      <alignment shrinkToFit="1"/>
    </xf>
    <xf numFmtId="0" fontId="0" fillId="0" borderId="0" xfId="0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2" borderId="16" xfId="0" applyNumberFormat="1" applyFont="1" applyFill="1" applyBorder="1" applyAlignment="1">
      <alignment horizontal="center" vertical="center"/>
    </xf>
    <xf numFmtId="164" fontId="2" fillId="2" borderId="17" xfId="0" applyNumberFormat="1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 shrinkToFit="1"/>
    </xf>
    <xf numFmtId="0" fontId="0" fillId="0" borderId="0" xfId="0" applyAlignment="1">
      <alignment shrinkToFit="1"/>
    </xf>
    <xf numFmtId="0" fontId="0" fillId="6" borderId="0" xfId="0" applyFill="1" applyAlignment="1">
      <alignment shrinkToFit="1"/>
    </xf>
    <xf numFmtId="0" fontId="0" fillId="6" borderId="0" xfId="0" applyFill="1"/>
    <xf numFmtId="0" fontId="0" fillId="0" borderId="0" xfId="0" applyFill="1"/>
    <xf numFmtId="0" fontId="0" fillId="12" borderId="0" xfId="0" applyFill="1"/>
    <xf numFmtId="0" fontId="14" fillId="2" borderId="0" xfId="0" applyFont="1" applyFill="1"/>
    <xf numFmtId="0" fontId="0" fillId="13" borderId="0" xfId="0" applyFill="1"/>
    <xf numFmtId="0" fontId="0" fillId="12" borderId="0" xfId="0" applyFill="1" applyBorder="1"/>
    <xf numFmtId="0" fontId="0" fillId="0" borderId="19" xfId="0" applyBorder="1"/>
    <xf numFmtId="0" fontId="0" fillId="0" borderId="21" xfId="0" applyBorder="1"/>
    <xf numFmtId="0" fontId="0" fillId="12" borderId="22" xfId="0" applyFill="1" applyBorder="1"/>
    <xf numFmtId="0" fontId="0" fillId="0" borderId="23" xfId="0" applyBorder="1"/>
    <xf numFmtId="0" fontId="0" fillId="0" borderId="24" xfId="0" applyFill="1" applyBorder="1"/>
    <xf numFmtId="0" fontId="0" fillId="12" borderId="24" xfId="0" applyFill="1" applyBorder="1"/>
    <xf numFmtId="0" fontId="0" fillId="0" borderId="23" xfId="0" applyFill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0" xfId="0" applyFill="1" applyAlignment="1">
      <alignment shrinkToFit="1"/>
    </xf>
    <xf numFmtId="0" fontId="15" fillId="14" borderId="0" xfId="0" applyFont="1" applyFill="1"/>
    <xf numFmtId="0" fontId="0" fillId="3" borderId="0" xfId="0" applyFill="1"/>
    <xf numFmtId="0" fontId="0" fillId="15" borderId="0" xfId="0" applyFill="1"/>
    <xf numFmtId="0" fontId="0" fillId="16" borderId="0" xfId="0" applyFill="1"/>
    <xf numFmtId="0" fontId="0" fillId="0" borderId="18" xfId="0" applyBorder="1"/>
    <xf numFmtId="0" fontId="0" fillId="0" borderId="20" xfId="0" applyFill="1" applyBorder="1"/>
    <xf numFmtId="0" fontId="0" fillId="14" borderId="0" xfId="0" applyFill="1"/>
    <xf numFmtId="0" fontId="0" fillId="2" borderId="0" xfId="0" applyFill="1"/>
    <xf numFmtId="0" fontId="5" fillId="0" borderId="18" xfId="0" applyFont="1" applyBorder="1" applyAlignment="1">
      <alignment horizontal="center" vertical="center" shrinkToFit="1"/>
    </xf>
    <xf numFmtId="14" fontId="5" fillId="4" borderId="0" xfId="0" applyNumberFormat="1" applyFont="1" applyFill="1" applyAlignment="1">
      <alignment horizontal="center" vertical="center"/>
    </xf>
    <xf numFmtId="164" fontId="6" fillId="5" borderId="0" xfId="0" applyNumberFormat="1" applyFont="1" applyFill="1" applyAlignment="1">
      <alignment horizontal="center" vertical="center"/>
    </xf>
    <xf numFmtId="164" fontId="8" fillId="9" borderId="0" xfId="0" applyNumberFormat="1" applyFont="1" applyFill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vertical="center"/>
    </xf>
    <xf numFmtId="164" fontId="5" fillId="0" borderId="10" xfId="0" applyNumberFormat="1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164" fontId="5" fillId="0" borderId="14" xfId="0" applyNumberFormat="1" applyFont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164" fontId="5" fillId="0" borderId="12" xfId="0" applyNumberFormat="1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80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99CC00"/>
      <color rgb="FF000000"/>
      <color rgb="FFFFFFFF"/>
      <color rgb="FFFF6969"/>
      <color rgb="FFC5FF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png"/><Relationship Id="rId7" Type="http://schemas.openxmlformats.org/officeDocument/2006/relationships/image" Target="../media/image15.pn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</xdr:row>
          <xdr:rowOff>0</xdr:rowOff>
        </xdr:from>
        <xdr:to>
          <xdr:col>0</xdr:col>
          <xdr:colOff>2423160</xdr:colOff>
          <xdr:row>2</xdr:row>
          <xdr:rowOff>68580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CH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</a:t>
              </a: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0</xdr:row>
          <xdr:rowOff>0</xdr:rowOff>
        </xdr:from>
        <xdr:to>
          <xdr:col>0</xdr:col>
          <xdr:colOff>2423160</xdr:colOff>
          <xdr:row>0</xdr:row>
          <xdr:rowOff>548640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246185</xdr:colOff>
      <xdr:row>1</xdr:row>
      <xdr:rowOff>152399</xdr:rowOff>
    </xdr:from>
    <xdr:to>
      <xdr:col>2</xdr:col>
      <xdr:colOff>644770</xdr:colOff>
      <xdr:row>3</xdr:row>
      <xdr:rowOff>105507</xdr:rowOff>
    </xdr:to>
    <xdr:sp macro="[0]!index_couleu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37493" y="334107"/>
          <a:ext cx="1189892" cy="31652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400">
              <a:solidFill>
                <a:schemeClr val="bg1"/>
              </a:solidFill>
            </a:rPr>
            <a:t>appliquer</a:t>
          </a:r>
        </a:p>
        <a:p>
          <a:pPr algn="l"/>
          <a:endParaRPr lang="fr-CH" sz="1400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756137</xdr:colOff>
          <xdr:row>1</xdr:row>
          <xdr:rowOff>76200</xdr:rowOff>
        </xdr:from>
        <xdr:to>
          <xdr:col>5</xdr:col>
          <xdr:colOff>781344</xdr:colOff>
          <xdr:row>8</xdr:row>
          <xdr:rowOff>130712</xdr:rowOff>
        </xdr:to>
        <xdr:grpSp>
          <xdr:nvGrpSpPr>
            <xdr:cNvPr id="54" name="Groupe 53">
              <a:extLst>
                <a:ext uri="{FF2B5EF4-FFF2-40B4-BE49-F238E27FC236}">
                  <a16:creationId xmlns:a16="http://schemas.microsoft.com/office/drawing/2014/main" id="{00000000-0008-0000-0300-000036000000}"/>
                </a:ext>
              </a:extLst>
            </xdr:cNvPr>
            <xdr:cNvGrpSpPr/>
          </xdr:nvGrpSpPr>
          <xdr:grpSpPr>
            <a:xfrm>
              <a:off x="3921368" y="257908"/>
              <a:ext cx="816514" cy="1326466"/>
              <a:chOff x="7819292" y="920261"/>
              <a:chExt cx="816514" cy="1326466"/>
            </a:xfrm>
          </xdr:grpSpPr>
          <xdr:pic macro="[0]!couleur1">
            <xdr:nvPicPr>
              <xdr:cNvPr id="25" name="Image 24">
                <a:extLst>
                  <a:ext uri="{FF2B5EF4-FFF2-40B4-BE49-F238E27FC236}">
                    <a16:creationId xmlns:a16="http://schemas.microsoft.com/office/drawing/2014/main" id="{00000000-0008-0000-0300-000019000000}"/>
                  </a:ext>
                </a:extLst>
              </xdr:cNvPr>
              <xdr:cNvPicPr>
                <a:picLocks noChangeAspect="1" noChangeArrowheads="1"/>
                <a:extLst>
                  <a:ext uri="{84589F7E-364E-4C9E-8A38-B11213B215E9}">
                    <a14:cameraTool cellRange="Feuil1!$A$1" spid="_x0000_s4332"/>
                  </a:ext>
                </a:extLst>
              </xdr:cNvPicPr>
            </xdr:nvPicPr>
            <xdr:blipFill>
              <a:blip xmlns:r="http://schemas.openxmlformats.org/officeDocument/2006/relationships" r:embed="rId1"/>
              <a:srcRect/>
              <a:stretch>
                <a:fillRect/>
              </a:stretch>
            </xdr:blipFill>
            <xdr:spPr bwMode="auto">
              <a:xfrm>
                <a:off x="7819292" y="920261"/>
                <a:ext cx="798928" cy="189328"/>
              </a:xfrm>
              <a:prstGeom prst="rect">
                <a:avLst/>
              </a:prstGeom>
              <a:noFill/>
              <a:ln>
                <a:noFill/>
              </a:ln>
              <a:effectLst>
                <a:outerShdw blurRad="107950" dist="12700" dir="5400000" algn="ctr">
                  <a:srgbClr val="000000"/>
                </a:outerShdw>
              </a:effectLst>
              <a:scene3d>
                <a:camera prst="orthographicFront">
                  <a:rot lat="0" lon="0" rev="0"/>
                </a:camera>
                <a:lightRig rig="soft" dir="t">
                  <a:rot lat="0" lon="0" rev="0"/>
                </a:lightRig>
              </a:scene3d>
              <a:sp3d contourW="44450" prstMaterial="matte">
                <a:bevelT w="63500" h="63500" prst="artDeco"/>
                <a:contourClr>
                  <a:srgbClr val="FFFFFF"/>
                </a:contourClr>
              </a:sp3d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</a:extLst>
            </xdr:spPr>
          </xdr:pic>
          <xdr:pic macro="[0]!couleur2">
            <xdr:nvPicPr>
              <xdr:cNvPr id="26" name="Image 25">
                <a:extLst>
                  <a:ext uri="{FF2B5EF4-FFF2-40B4-BE49-F238E27FC236}">
                    <a16:creationId xmlns:a16="http://schemas.microsoft.com/office/drawing/2014/main" id="{00000000-0008-0000-0300-00001A000000}"/>
                  </a:ext>
                </a:extLst>
              </xdr:cNvPr>
              <xdr:cNvPicPr>
                <a:picLocks noChangeAspect="1" noChangeArrowheads="1"/>
                <a:extLst>
                  <a:ext uri="{84589F7E-364E-4C9E-8A38-B11213B215E9}">
                    <a14:cameraTool cellRange="Feuil1!$A$2" spid="_x0000_s4333"/>
                  </a:ext>
                </a:extLst>
              </xdr:cNvPicPr>
            </xdr:nvPicPr>
            <xdr:blipFill>
              <a:blip xmlns:r="http://schemas.openxmlformats.org/officeDocument/2006/relationships" r:embed="rId2"/>
              <a:srcRect/>
              <a:stretch>
                <a:fillRect/>
              </a:stretch>
            </xdr:blipFill>
            <xdr:spPr bwMode="auto">
              <a:xfrm>
                <a:off x="7819292" y="1101969"/>
                <a:ext cx="798928" cy="189327"/>
              </a:xfrm>
              <a:prstGeom prst="rect">
                <a:avLst/>
              </a:prstGeom>
              <a:noFill/>
              <a:ln>
                <a:noFill/>
              </a:ln>
              <a:effectLst>
                <a:outerShdw blurRad="107950" dist="12700" dir="5400000" algn="ctr">
                  <a:srgbClr val="000000"/>
                </a:outerShdw>
              </a:effectLst>
              <a:scene3d>
                <a:camera prst="orthographicFront">
                  <a:rot lat="0" lon="0" rev="0"/>
                </a:camera>
                <a:lightRig rig="soft" dir="t">
                  <a:rot lat="0" lon="0" rev="0"/>
                </a:lightRig>
              </a:scene3d>
              <a:sp3d contourW="44450" prstMaterial="matte">
                <a:bevelT w="63500" h="63500" prst="artDeco"/>
                <a:contourClr>
                  <a:srgbClr val="FFFFFF"/>
                </a:contourClr>
              </a:sp3d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</a:extLst>
            </xdr:spPr>
          </xdr:pic>
          <xdr:pic macro="[0]!couleur3">
            <xdr:nvPicPr>
              <xdr:cNvPr id="27" name="Image 26">
                <a:extLst>
                  <a:ext uri="{FF2B5EF4-FFF2-40B4-BE49-F238E27FC236}">
                    <a16:creationId xmlns:a16="http://schemas.microsoft.com/office/drawing/2014/main" id="{00000000-0008-0000-0300-00001B000000}"/>
                  </a:ext>
                </a:extLst>
              </xdr:cNvPr>
              <xdr:cNvPicPr>
                <a:picLocks noChangeAspect="1" noChangeArrowheads="1"/>
                <a:extLst>
                  <a:ext uri="{84589F7E-364E-4C9E-8A38-B11213B215E9}">
                    <a14:cameraTool cellRange="Feuil1!$A$3" spid="_x0000_s4334"/>
                  </a:ext>
                </a:extLst>
              </xdr:cNvPicPr>
            </xdr:nvPicPr>
            <xdr:blipFill>
              <a:blip xmlns:r="http://schemas.openxmlformats.org/officeDocument/2006/relationships" r:embed="rId3"/>
              <a:srcRect/>
              <a:stretch>
                <a:fillRect/>
              </a:stretch>
            </xdr:blipFill>
            <xdr:spPr bwMode="auto">
              <a:xfrm>
                <a:off x="7819292" y="1283676"/>
                <a:ext cx="798928" cy="189328"/>
              </a:xfrm>
              <a:prstGeom prst="rect">
                <a:avLst/>
              </a:prstGeom>
              <a:solidFill>
                <a:srgbClr val="C5D9F1"/>
              </a:solidFill>
              <a:ln>
                <a:noFill/>
              </a:ln>
              <a:effectLst>
                <a:outerShdw blurRad="107950" dist="12700" dir="5400000" algn="ctr">
                  <a:srgbClr val="000000"/>
                </a:outerShdw>
              </a:effectLst>
              <a:scene3d>
                <a:camera prst="orthographicFront">
                  <a:rot lat="0" lon="0" rev="0"/>
                </a:camera>
                <a:lightRig rig="soft" dir="t">
                  <a:rot lat="0" lon="0" rev="0"/>
                </a:lightRig>
              </a:scene3d>
              <a:sp3d contourW="44450" prstMaterial="matte">
                <a:bevelT w="63500" h="63500" prst="artDeco"/>
                <a:contourClr>
                  <a:srgbClr val="FFFFFF"/>
                </a:contourClr>
              </a:sp3d>
            </xdr:spPr>
          </xdr:pic>
          <xdr:pic macro="[0]!couleur4">
            <xdr:nvPicPr>
              <xdr:cNvPr id="28" name="Image 27">
                <a:extLst>
                  <a:ext uri="{FF2B5EF4-FFF2-40B4-BE49-F238E27FC236}">
                    <a16:creationId xmlns:a16="http://schemas.microsoft.com/office/drawing/2014/main" id="{00000000-0008-0000-0300-00001C000000}"/>
                  </a:ext>
                </a:extLst>
              </xdr:cNvPr>
              <xdr:cNvPicPr>
                <a:picLocks noChangeAspect="1" noChangeArrowheads="1"/>
                <a:extLst>
                  <a:ext uri="{84589F7E-364E-4C9E-8A38-B11213B215E9}">
                    <a14:cameraTool cellRange="Feuil1!$A$4" spid="_x0000_s4335"/>
                  </a:ext>
                </a:extLst>
              </xdr:cNvPicPr>
            </xdr:nvPicPr>
            <xdr:blipFill>
              <a:blip xmlns:r="http://schemas.openxmlformats.org/officeDocument/2006/relationships" r:embed="rId4"/>
              <a:srcRect/>
              <a:stretch>
                <a:fillRect/>
              </a:stretch>
            </xdr:blipFill>
            <xdr:spPr bwMode="auto">
              <a:xfrm>
                <a:off x="7819292" y="1465384"/>
                <a:ext cx="798928" cy="189328"/>
              </a:xfrm>
              <a:prstGeom prst="rect">
                <a:avLst/>
              </a:prstGeom>
              <a:noFill/>
              <a:ln>
                <a:noFill/>
              </a:ln>
              <a:effectLst>
                <a:outerShdw blurRad="107950" dist="12700" dir="5400000" algn="ctr">
                  <a:srgbClr val="000000"/>
                </a:outerShdw>
              </a:effectLst>
              <a:scene3d>
                <a:camera prst="orthographicFront">
                  <a:rot lat="0" lon="0" rev="0"/>
                </a:camera>
                <a:lightRig rig="soft" dir="t">
                  <a:rot lat="0" lon="0" rev="0"/>
                </a:lightRig>
              </a:scene3d>
              <a:sp3d contourW="44450" prstMaterial="matte">
                <a:bevelT w="63500" h="63500" prst="artDeco"/>
                <a:contourClr>
                  <a:srgbClr val="FFFFFF"/>
                </a:contourClr>
              </a:sp3d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</a:extLst>
            </xdr:spPr>
          </xdr:pic>
          <xdr:pic macro="[0]!couleur5">
            <xdr:nvPicPr>
              <xdr:cNvPr id="29" name="Image 28">
                <a:extLst>
                  <a:ext uri="{FF2B5EF4-FFF2-40B4-BE49-F238E27FC236}">
                    <a16:creationId xmlns:a16="http://schemas.microsoft.com/office/drawing/2014/main" id="{00000000-0008-0000-0300-00001D000000}"/>
                  </a:ext>
                </a:extLst>
              </xdr:cNvPr>
              <xdr:cNvPicPr>
                <a:picLocks noChangeAspect="1" noChangeArrowheads="1"/>
                <a:extLst>
                  <a:ext uri="{84589F7E-364E-4C9E-8A38-B11213B215E9}">
                    <a14:cameraTool cellRange="Feuil1!$A$5" spid="_x0000_s4336"/>
                  </a:ext>
                </a:extLst>
              </xdr:cNvPicPr>
            </xdr:nvPicPr>
            <xdr:blipFill>
              <a:blip xmlns:r="http://schemas.openxmlformats.org/officeDocument/2006/relationships" r:embed="rId5"/>
              <a:srcRect/>
              <a:stretch>
                <a:fillRect/>
              </a:stretch>
            </xdr:blipFill>
            <xdr:spPr bwMode="auto">
              <a:xfrm>
                <a:off x="7819292" y="1647092"/>
                <a:ext cx="798928" cy="189327"/>
              </a:xfrm>
              <a:prstGeom prst="rect">
                <a:avLst/>
              </a:prstGeom>
              <a:solidFill>
                <a:srgbClr val="92CDDC"/>
              </a:solidFill>
              <a:ln>
                <a:noFill/>
              </a:ln>
              <a:effectLst>
                <a:outerShdw blurRad="107950" dist="12700" dir="5400000" algn="ctr">
                  <a:srgbClr val="000000"/>
                </a:outerShdw>
              </a:effectLst>
              <a:scene3d>
                <a:camera prst="orthographicFront">
                  <a:rot lat="0" lon="0" rev="0"/>
                </a:camera>
                <a:lightRig rig="soft" dir="t">
                  <a:rot lat="0" lon="0" rev="0"/>
                </a:lightRig>
              </a:scene3d>
              <a:sp3d contourW="44450" prstMaterial="matte">
                <a:bevelT w="63500" h="63500" prst="artDeco"/>
                <a:contourClr>
                  <a:srgbClr val="FFFFFF"/>
                </a:contourClr>
              </a:sp3d>
            </xdr:spPr>
          </xdr:pic>
          <xdr:pic macro="[0]!couleur6">
            <xdr:nvPicPr>
              <xdr:cNvPr id="30" name="Image 29">
                <a:extLst>
                  <a:ext uri="{FF2B5EF4-FFF2-40B4-BE49-F238E27FC236}">
                    <a16:creationId xmlns:a16="http://schemas.microsoft.com/office/drawing/2014/main" id="{00000000-0008-0000-0300-00001E000000}"/>
                  </a:ext>
                </a:extLst>
              </xdr:cNvPr>
              <xdr:cNvPicPr>
                <a:picLocks noChangeAspect="1" noChangeArrowheads="1"/>
                <a:extLst>
                  <a:ext uri="{84589F7E-364E-4C9E-8A38-B11213B215E9}">
                    <a14:cameraTool cellRange="Feuil1!$A$6" spid="_x0000_s4337"/>
                  </a:ext>
                </a:extLst>
              </xdr:cNvPicPr>
            </xdr:nvPicPr>
            <xdr:blipFill>
              <a:blip xmlns:r="http://schemas.openxmlformats.org/officeDocument/2006/relationships" r:embed="rId6"/>
              <a:srcRect/>
              <a:stretch>
                <a:fillRect/>
              </a:stretch>
            </xdr:blipFill>
            <xdr:spPr bwMode="auto">
              <a:xfrm>
                <a:off x="7825153" y="1869830"/>
                <a:ext cx="798928" cy="189328"/>
              </a:xfrm>
              <a:prstGeom prst="rect">
                <a:avLst/>
              </a:prstGeom>
              <a:noFill/>
              <a:ln>
                <a:noFill/>
              </a:ln>
              <a:effectLst>
                <a:outerShdw blurRad="107950" dist="12700" dir="5400000" algn="ctr">
                  <a:srgbClr val="000000"/>
                </a:outerShdw>
              </a:effectLst>
              <a:scene3d>
                <a:camera prst="orthographicFront">
                  <a:rot lat="0" lon="0" rev="0"/>
                </a:camera>
                <a:lightRig rig="soft" dir="t">
                  <a:rot lat="0" lon="0" rev="0"/>
                </a:lightRig>
              </a:scene3d>
              <a:sp3d contourW="44450" prstMaterial="matte">
                <a:bevelT w="63500" h="63500" prst="artDeco"/>
                <a:contourClr>
                  <a:srgbClr val="FFFFFF"/>
                </a:contourClr>
              </a:sp3d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</a:extLst>
            </xdr:spPr>
          </xdr:pic>
          <xdr:pic macro="[0]!_xludf.clean">
            <xdr:nvPicPr>
              <xdr:cNvPr id="31" name="Image 30">
                <a:extLst>
                  <a:ext uri="{FF2B5EF4-FFF2-40B4-BE49-F238E27FC236}">
                    <a16:creationId xmlns:a16="http://schemas.microsoft.com/office/drawing/2014/main" id="{00000000-0008-0000-0300-00001F000000}"/>
                  </a:ext>
                </a:extLst>
              </xdr:cNvPr>
              <xdr:cNvPicPr>
                <a:picLocks noChangeAspect="1" noChangeArrowheads="1"/>
                <a:extLst>
                  <a:ext uri="{84589F7E-364E-4C9E-8A38-B11213B215E9}">
                    <a14:cameraTool cellRange="Feuil1!$A$7" spid="_x0000_s4338"/>
                  </a:ext>
                </a:extLst>
              </xdr:cNvPicPr>
            </xdr:nvPicPr>
            <xdr:blipFill>
              <a:blip xmlns:r="http://schemas.openxmlformats.org/officeDocument/2006/relationships" r:embed="rId7"/>
              <a:srcRect/>
              <a:stretch>
                <a:fillRect/>
              </a:stretch>
            </xdr:blipFill>
            <xdr:spPr bwMode="auto">
              <a:xfrm>
                <a:off x="7836878" y="2057399"/>
                <a:ext cx="798928" cy="189328"/>
              </a:xfrm>
              <a:prstGeom prst="rect">
                <a:avLst/>
              </a:prstGeom>
              <a:noFill/>
              <a:ln>
                <a:noFill/>
              </a:ln>
              <a:effectLst>
                <a:outerShdw blurRad="107950" dist="12700" dir="5400000" algn="ctr">
                  <a:srgbClr val="000000"/>
                </a:outerShdw>
              </a:effectLst>
              <a:scene3d>
                <a:camera prst="orthographicFront">
                  <a:rot lat="0" lon="0" rev="0"/>
                </a:camera>
                <a:lightRig rig="soft" dir="t">
                  <a:rot lat="0" lon="0" rev="0"/>
                </a:lightRig>
              </a:scene3d>
              <a:sp3d contourW="44450" prstMaterial="matte">
                <a:bevelT w="63500" h="63500" prst="artDeco"/>
                <a:contourClr>
                  <a:srgbClr val="FFFFFF"/>
                </a:contourClr>
              </a:sp3d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</a:extLst>
            </xdr:spPr>
          </xdr:pic>
        </xdr:grp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696926-3C67-4D02-8311-73B69FA39CD1}" name="T_basededonnées" displayName="T_basededonnées" ref="A1:K6" insertRowShift="1" totalsRowShown="0" headerRowDxfId="79" dataDxfId="78">
  <autoFilter ref="A1:K6" xr:uid="{41BF1401-6572-405D-881D-72B8E4CB9E76}"/>
  <tableColumns count="11">
    <tableColumn id="2" xr3:uid="{C590FE84-E5BB-4569-BD12-313B3175E546}" name="NOM" dataDxfId="77"/>
    <tableColumn id="3" xr3:uid="{F42B85C8-9F40-4413-A2ED-2480E222D154}" name="PRENOM" dataDxfId="76"/>
    <tableColumn id="4" xr3:uid="{291F26EF-AEDA-421C-B752-D786E8EE77D2}" name="N°RA" dataDxfId="75"/>
    <tableColumn id="5" xr3:uid="{0ABAA3E8-9796-4656-8B4E-133B7C2C9E57}" name="PERMIS" dataDxfId="74"/>
    <tableColumn id="6" xr3:uid="{86D333A3-EC1F-4BCF-8166-9B8ED41D59D7}" name="NATIONALITE" dataDxfId="73"/>
    <tableColumn id="7" xr3:uid="{D84B3A8C-47B9-4B1C-A415-97030C0F088E}" name="TELEPHONE" dataDxfId="72"/>
    <tableColumn id="8" xr3:uid="{778A959C-D4E5-4804-BB07-083E29F06113}" name="DATE ENTREE" dataDxfId="71"/>
    <tableColumn id="9" xr3:uid="{BFA4BBDB-88CD-4855-813F-EB864C5E8752}" name="DATE SORTIE" dataDxfId="70"/>
    <tableColumn id="10" xr3:uid="{8C8E471C-488F-4C79-BA5C-573242416196}" name="PROGRAMME" dataDxfId="69"/>
    <tableColumn id="11" xr3:uid="{359BBA23-DE58-444C-9EFD-FA010190D835}" name="CARTIFICAT" dataDxfId="68"/>
    <tableColumn id="12" xr3:uid="{466405D6-C006-4B25-91C5-689326D08623}" name="COMMENTAIRE" dataDxfId="67"/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49"/>
  <sheetViews>
    <sheetView workbookViewId="0">
      <selection activeCell="C10" sqref="C10"/>
    </sheetView>
  </sheetViews>
  <sheetFormatPr baseColWidth="10" defaultRowHeight="15.6" x14ac:dyDescent="0.3"/>
  <cols>
    <col min="1" max="1" width="17" style="32" customWidth="1"/>
    <col min="2" max="2" width="21.5546875" style="32" customWidth="1"/>
    <col min="3" max="4" width="11.5546875" style="32"/>
    <col min="5" max="5" width="14.33203125" style="32" customWidth="1"/>
    <col min="6" max="7" width="13.6640625" style="32" customWidth="1"/>
    <col min="8" max="8" width="13.77734375" style="32" customWidth="1"/>
    <col min="9" max="9" width="15" style="32" customWidth="1"/>
    <col min="10" max="10" width="10.6640625" style="32" customWidth="1"/>
    <col min="11" max="11" width="29.77734375" style="32" customWidth="1"/>
    <col min="12" max="16384" width="11.5546875" style="27"/>
  </cols>
  <sheetData>
    <row r="1" spans="1:11" ht="20.25" customHeight="1" x14ac:dyDescent="0.3">
      <c r="A1" s="32" t="s">
        <v>1</v>
      </c>
      <c r="B1" s="32" t="s">
        <v>2</v>
      </c>
      <c r="C1" s="33" t="s">
        <v>3</v>
      </c>
      <c r="D1" s="33" t="s">
        <v>4</v>
      </c>
      <c r="E1" s="33" t="s">
        <v>5</v>
      </c>
      <c r="F1" s="33" t="s">
        <v>6</v>
      </c>
      <c r="G1" s="33" t="s">
        <v>7</v>
      </c>
      <c r="H1" s="33" t="s">
        <v>8</v>
      </c>
      <c r="I1" s="33" t="s">
        <v>9</v>
      </c>
      <c r="J1" s="33" t="s">
        <v>10</v>
      </c>
      <c r="K1" s="33" t="s">
        <v>11</v>
      </c>
    </row>
    <row r="2" spans="1:11" ht="20.100000000000001" customHeight="1" x14ac:dyDescent="0.3">
      <c r="A2" s="34" t="s">
        <v>12</v>
      </c>
      <c r="B2" s="32" t="s">
        <v>13</v>
      </c>
      <c r="C2" s="33" t="s">
        <v>14</v>
      </c>
      <c r="D2" s="33" t="s">
        <v>15</v>
      </c>
      <c r="E2" s="33" t="s">
        <v>16</v>
      </c>
      <c r="F2" s="33" t="s">
        <v>17</v>
      </c>
      <c r="G2" s="33" t="s">
        <v>18</v>
      </c>
      <c r="H2" s="33" t="s">
        <v>19</v>
      </c>
      <c r="I2" s="33" t="s">
        <v>19</v>
      </c>
      <c r="J2" s="33" t="s">
        <v>22</v>
      </c>
      <c r="K2" s="33" t="s">
        <v>19</v>
      </c>
    </row>
    <row r="3" spans="1:11" ht="20.100000000000001" customHeight="1" x14ac:dyDescent="0.3">
      <c r="A3" s="34" t="s">
        <v>37</v>
      </c>
      <c r="B3" s="32" t="s">
        <v>38</v>
      </c>
      <c r="C3" s="33">
        <v>14584</v>
      </c>
      <c r="D3" s="33" t="s">
        <v>39</v>
      </c>
      <c r="E3" s="33" t="s">
        <v>40</v>
      </c>
      <c r="F3" s="33" t="s">
        <v>41</v>
      </c>
      <c r="G3" s="33" t="s">
        <v>42</v>
      </c>
      <c r="H3" s="33"/>
      <c r="I3" s="33"/>
      <c r="J3" s="33"/>
      <c r="K3" s="33"/>
    </row>
    <row r="4" spans="1:11" ht="20.100000000000001" customHeight="1" x14ac:dyDescent="0.3">
      <c r="A4" s="30" t="s">
        <v>32</v>
      </c>
      <c r="B4" s="32" t="s">
        <v>33</v>
      </c>
      <c r="C4" s="33">
        <v>12546</v>
      </c>
      <c r="D4" s="33" t="s">
        <v>25</v>
      </c>
      <c r="E4" s="33" t="s">
        <v>34</v>
      </c>
      <c r="F4" s="33" t="s">
        <v>35</v>
      </c>
      <c r="G4" s="33" t="s">
        <v>36</v>
      </c>
      <c r="H4" s="33"/>
      <c r="I4" s="33" t="s">
        <v>24</v>
      </c>
      <c r="J4" s="33"/>
      <c r="K4" s="33"/>
    </row>
    <row r="5" spans="1:11" ht="20.100000000000001" customHeight="1" x14ac:dyDescent="0.3">
      <c r="A5" s="30" t="s">
        <v>26</v>
      </c>
      <c r="B5" s="32" t="s">
        <v>27</v>
      </c>
      <c r="C5" s="33">
        <v>12564</v>
      </c>
      <c r="D5" s="33" t="s">
        <v>28</v>
      </c>
      <c r="E5" s="33" t="s">
        <v>29</v>
      </c>
      <c r="F5" s="33" t="s">
        <v>30</v>
      </c>
      <c r="G5" s="33" t="s">
        <v>31</v>
      </c>
      <c r="H5" s="33"/>
      <c r="I5" s="33" t="s">
        <v>24</v>
      </c>
      <c r="J5" s="33"/>
      <c r="K5" s="33"/>
    </row>
    <row r="6" spans="1:11" ht="20.100000000000001" customHeight="1" x14ac:dyDescent="0.3">
      <c r="A6" s="30" t="s">
        <v>43</v>
      </c>
      <c r="B6" s="32" t="s">
        <v>44</v>
      </c>
      <c r="C6" s="33">
        <v>45896</v>
      </c>
      <c r="D6" s="33" t="s">
        <v>25</v>
      </c>
      <c r="E6" s="33" t="s">
        <v>45</v>
      </c>
      <c r="F6" s="33" t="s">
        <v>46</v>
      </c>
      <c r="G6" s="33" t="s">
        <v>47</v>
      </c>
      <c r="H6" s="33" t="s">
        <v>77</v>
      </c>
      <c r="I6" s="33"/>
      <c r="J6" s="33"/>
      <c r="K6" s="33"/>
    </row>
    <row r="7" spans="1:11" ht="20.100000000000001" customHeight="1" x14ac:dyDescent="0.3">
      <c r="A7" s="30"/>
      <c r="C7" s="33"/>
      <c r="D7" s="33"/>
      <c r="E7" s="33"/>
      <c r="F7" s="33"/>
      <c r="G7" s="33"/>
      <c r="H7" s="33"/>
      <c r="I7" s="33"/>
      <c r="J7" s="33"/>
      <c r="K7" s="33"/>
    </row>
    <row r="8" spans="1:11" ht="20.100000000000001" customHeight="1" x14ac:dyDescent="0.3">
      <c r="A8" s="30"/>
      <c r="C8" s="33"/>
      <c r="D8" s="33"/>
      <c r="E8" s="33"/>
      <c r="F8" s="33"/>
      <c r="G8" s="33"/>
      <c r="H8" s="33"/>
      <c r="I8" s="33"/>
      <c r="J8" s="33"/>
      <c r="K8" s="33"/>
    </row>
    <row r="9" spans="1:11" ht="20.100000000000001" customHeight="1" x14ac:dyDescent="0.3">
      <c r="A9" s="30"/>
      <c r="C9" s="33"/>
      <c r="D9" s="33"/>
      <c r="E9" s="33"/>
      <c r="F9" s="33"/>
      <c r="G9" s="33"/>
      <c r="H9" s="33"/>
      <c r="I9" s="33"/>
      <c r="J9" s="33"/>
      <c r="K9" s="33"/>
    </row>
    <row r="10" spans="1:11" ht="20.100000000000001" customHeight="1" x14ac:dyDescent="0.3">
      <c r="A10" s="30"/>
      <c r="C10" s="33"/>
      <c r="D10" s="33"/>
      <c r="E10" s="33"/>
      <c r="F10" s="33"/>
      <c r="G10" s="33"/>
      <c r="H10" s="33"/>
      <c r="I10" s="33"/>
      <c r="J10" s="33"/>
      <c r="K10" s="33"/>
    </row>
    <row r="11" spans="1:11" ht="20.100000000000001" customHeight="1" x14ac:dyDescent="0.3">
      <c r="A11" s="30"/>
      <c r="C11" s="33"/>
      <c r="D11" s="33"/>
      <c r="E11" s="33"/>
      <c r="F11" s="33"/>
      <c r="G11" s="33"/>
      <c r="H11" s="33"/>
      <c r="I11" s="33"/>
      <c r="J11" s="33"/>
      <c r="K11" s="33"/>
    </row>
    <row r="12" spans="1:11" ht="20.100000000000001" customHeight="1" x14ac:dyDescent="0.3">
      <c r="A12" s="30"/>
      <c r="C12" s="33"/>
      <c r="D12" s="33"/>
      <c r="E12" s="33"/>
      <c r="F12" s="33"/>
      <c r="G12" s="33"/>
      <c r="H12" s="33"/>
      <c r="I12" s="33"/>
      <c r="J12" s="33"/>
      <c r="K12" s="33"/>
    </row>
    <row r="13" spans="1:11" ht="20.100000000000001" customHeight="1" x14ac:dyDescent="0.3">
      <c r="A13" s="35"/>
      <c r="C13" s="33"/>
      <c r="D13" s="33"/>
      <c r="E13" s="33"/>
      <c r="F13" s="33"/>
      <c r="G13" s="33"/>
      <c r="H13" s="33"/>
      <c r="I13" s="33"/>
      <c r="J13" s="33"/>
      <c r="K13" s="33"/>
    </row>
    <row r="14" spans="1:11" ht="20.100000000000001" customHeight="1" x14ac:dyDescent="0.3">
      <c r="A14" s="35"/>
      <c r="C14" s="33"/>
      <c r="D14" s="33"/>
      <c r="E14" s="33"/>
      <c r="F14" s="33"/>
      <c r="G14" s="33"/>
      <c r="H14" s="33"/>
      <c r="I14" s="33"/>
      <c r="J14" s="33"/>
      <c r="K14" s="33"/>
    </row>
    <row r="15" spans="1:11" ht="20.100000000000001" customHeight="1" x14ac:dyDescent="0.3">
      <c r="A15" s="35"/>
    </row>
    <row r="16" spans="1:11" ht="20.100000000000001" customHeight="1" x14ac:dyDescent="0.3">
      <c r="A16" s="35"/>
    </row>
    <row r="17" spans="1:1" ht="20.100000000000001" customHeight="1" x14ac:dyDescent="0.3">
      <c r="A17" s="35"/>
    </row>
    <row r="18" spans="1:1" ht="20.100000000000001" customHeight="1" x14ac:dyDescent="0.3">
      <c r="A18" s="35"/>
    </row>
    <row r="19" spans="1:1" ht="20.100000000000001" customHeight="1" x14ac:dyDescent="0.3">
      <c r="A19" s="35"/>
    </row>
    <row r="20" spans="1:1" ht="20.100000000000001" customHeight="1" x14ac:dyDescent="0.3">
      <c r="A20" s="35"/>
    </row>
    <row r="21" spans="1:1" ht="20.100000000000001" customHeight="1" x14ac:dyDescent="0.3">
      <c r="A21" s="35"/>
    </row>
    <row r="22" spans="1:1" ht="20.100000000000001" customHeight="1" x14ac:dyDescent="0.3">
      <c r="A22" s="28"/>
    </row>
    <row r="23" spans="1:1" ht="20.100000000000001" customHeight="1" x14ac:dyDescent="0.3">
      <c r="A23" s="29"/>
    </row>
    <row r="24" spans="1:1" ht="20.100000000000001" customHeight="1" x14ac:dyDescent="0.3">
      <c r="A24" s="28"/>
    </row>
    <row r="25" spans="1:1" ht="20.100000000000001" customHeight="1" x14ac:dyDescent="0.3">
      <c r="A25" s="29"/>
    </row>
    <row r="26" spans="1:1" ht="20.100000000000001" customHeight="1" x14ac:dyDescent="0.3">
      <c r="A26" s="29"/>
    </row>
    <row r="27" spans="1:1" ht="20.100000000000001" customHeight="1" x14ac:dyDescent="0.3">
      <c r="A27" s="29"/>
    </row>
    <row r="28" spans="1:1" ht="20.100000000000001" customHeight="1" x14ac:dyDescent="0.3">
      <c r="A28" s="30"/>
    </row>
    <row r="29" spans="1:1" ht="20.100000000000001" customHeight="1" x14ac:dyDescent="0.3">
      <c r="A29" s="31"/>
    </row>
    <row r="30" spans="1:1" ht="20.100000000000001" customHeight="1" x14ac:dyDescent="0.3"/>
    <row r="31" spans="1:1" ht="20.100000000000001" customHeight="1" x14ac:dyDescent="0.3"/>
    <row r="32" spans="1:1" ht="20.100000000000001" customHeight="1" x14ac:dyDescent="0.3"/>
    <row r="33" spans="1:1" ht="20.100000000000001" customHeight="1" x14ac:dyDescent="0.3"/>
    <row r="34" spans="1:1" ht="20.100000000000001" customHeight="1" x14ac:dyDescent="0.3"/>
    <row r="35" spans="1:1" ht="20.100000000000001" customHeight="1" x14ac:dyDescent="0.3"/>
    <row r="36" spans="1:1" ht="20.100000000000001" customHeight="1" x14ac:dyDescent="0.3">
      <c r="A36" s="36"/>
    </row>
    <row r="37" spans="1:1" ht="20.100000000000001" customHeight="1" x14ac:dyDescent="0.3">
      <c r="A37" s="36"/>
    </row>
    <row r="38" spans="1:1" ht="20.100000000000001" customHeight="1" x14ac:dyDescent="0.3">
      <c r="A38" s="36"/>
    </row>
    <row r="39" spans="1:1" ht="20.100000000000001" customHeight="1" x14ac:dyDescent="0.3">
      <c r="A39" s="36"/>
    </row>
    <row r="40" spans="1:1" ht="20.100000000000001" customHeight="1" x14ac:dyDescent="0.3"/>
    <row r="41" spans="1:1" ht="20.100000000000001" customHeight="1" x14ac:dyDescent="0.3"/>
    <row r="42" spans="1:1" ht="20.100000000000001" customHeight="1" x14ac:dyDescent="0.3"/>
    <row r="43" spans="1:1" ht="20.100000000000001" customHeight="1" x14ac:dyDescent="0.3"/>
    <row r="44" spans="1:1" ht="20.100000000000001" customHeight="1" x14ac:dyDescent="0.3"/>
    <row r="45" spans="1:1" ht="20.100000000000001" customHeight="1" x14ac:dyDescent="0.3"/>
    <row r="46" spans="1:1" ht="20.100000000000001" customHeight="1" x14ac:dyDescent="0.3"/>
    <row r="47" spans="1:1" ht="20.100000000000001" customHeight="1" x14ac:dyDescent="0.3"/>
    <row r="48" spans="1:1" ht="20.100000000000001" customHeight="1" x14ac:dyDescent="0.3"/>
    <row r="49" ht="20.100000000000001" customHeight="1" x14ac:dyDescent="0.3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I49"/>
  <sheetViews>
    <sheetView topLeftCell="E1" workbookViewId="0">
      <selection activeCell="G19" sqref="G19"/>
    </sheetView>
  </sheetViews>
  <sheetFormatPr baseColWidth="10" defaultRowHeight="14.4" x14ac:dyDescent="0.3"/>
  <cols>
    <col min="1" max="1" width="6.88671875" customWidth="1"/>
    <col min="4" max="4" width="14.77734375" customWidth="1"/>
    <col min="6" max="9" width="22" style="42" customWidth="1"/>
    <col min="10" max="10" width="20" customWidth="1"/>
  </cols>
  <sheetData>
    <row r="1" spans="2:9" ht="20.25" customHeight="1" x14ac:dyDescent="0.3">
      <c r="B1" t="s">
        <v>20</v>
      </c>
      <c r="D1" s="37" t="s">
        <v>9</v>
      </c>
      <c r="F1" s="69" t="s">
        <v>48</v>
      </c>
      <c r="G1" s="69"/>
      <c r="H1" s="69"/>
      <c r="I1" s="69"/>
    </row>
    <row r="2" spans="2:9" ht="20.100000000000001" customHeight="1" x14ac:dyDescent="0.3">
      <c r="B2" s="37" t="s">
        <v>22</v>
      </c>
      <c r="D2" s="37" t="s">
        <v>23</v>
      </c>
      <c r="F2" s="41" t="s">
        <v>49</v>
      </c>
      <c r="G2" s="41" t="s">
        <v>50</v>
      </c>
      <c r="H2" s="41" t="s">
        <v>51</v>
      </c>
      <c r="I2" s="41" t="s">
        <v>52</v>
      </c>
    </row>
    <row r="3" spans="2:9" ht="20.100000000000001" customHeight="1" x14ac:dyDescent="0.3">
      <c r="B3" s="37" t="s">
        <v>21</v>
      </c>
      <c r="D3" s="37" t="s">
        <v>24</v>
      </c>
      <c r="F3" s="43" t="s">
        <v>53</v>
      </c>
      <c r="G3" s="42" t="s">
        <v>55</v>
      </c>
      <c r="H3" s="42" t="s">
        <v>61</v>
      </c>
      <c r="I3" s="42" t="s">
        <v>67</v>
      </c>
    </row>
    <row r="4" spans="2:9" ht="20.100000000000001" customHeight="1" x14ac:dyDescent="0.3">
      <c r="D4" s="37"/>
      <c r="F4" s="42" t="s">
        <v>54</v>
      </c>
      <c r="G4" s="42" t="s">
        <v>56</v>
      </c>
      <c r="H4" s="42" t="s">
        <v>62</v>
      </c>
      <c r="I4" s="42" t="s">
        <v>68</v>
      </c>
    </row>
    <row r="5" spans="2:9" ht="20.100000000000001" customHeight="1" x14ac:dyDescent="0.3">
      <c r="D5" s="37"/>
      <c r="F5" s="42" t="s">
        <v>66</v>
      </c>
      <c r="G5" s="42" t="s">
        <v>57</v>
      </c>
      <c r="H5" s="42" t="s">
        <v>63</v>
      </c>
      <c r="I5" s="42" t="s">
        <v>69</v>
      </c>
    </row>
    <row r="6" spans="2:9" ht="20.100000000000001" customHeight="1" x14ac:dyDescent="0.3">
      <c r="D6" s="37"/>
      <c r="F6" s="42" t="s">
        <v>72</v>
      </c>
      <c r="G6" s="42" t="s">
        <v>58</v>
      </c>
      <c r="H6" s="42" t="s">
        <v>64</v>
      </c>
      <c r="I6" s="42" t="s">
        <v>70</v>
      </c>
    </row>
    <row r="7" spans="2:9" ht="20.100000000000001" customHeight="1" x14ac:dyDescent="0.3">
      <c r="D7" s="37"/>
      <c r="G7" s="42" t="s">
        <v>59</v>
      </c>
      <c r="H7" s="42" t="s">
        <v>60</v>
      </c>
      <c r="I7" s="42" t="s">
        <v>71</v>
      </c>
    </row>
    <row r="8" spans="2:9" ht="20.100000000000001" customHeight="1" x14ac:dyDescent="0.3">
      <c r="D8" s="37"/>
      <c r="G8" s="42" t="s">
        <v>60</v>
      </c>
    </row>
    <row r="9" spans="2:9" ht="20.100000000000001" customHeight="1" x14ac:dyDescent="0.3">
      <c r="G9" s="42" t="s">
        <v>65</v>
      </c>
    </row>
    <row r="10" spans="2:9" ht="20.100000000000001" customHeight="1" x14ac:dyDescent="0.3"/>
    <row r="11" spans="2:9" ht="20.100000000000001" customHeight="1" x14ac:dyDescent="0.3"/>
    <row r="12" spans="2:9" ht="20.100000000000001" customHeight="1" x14ac:dyDescent="0.3"/>
    <row r="13" spans="2:9" ht="20.100000000000001" customHeight="1" x14ac:dyDescent="0.3"/>
    <row r="14" spans="2:9" ht="20.100000000000001" customHeight="1" x14ac:dyDescent="0.3"/>
    <row r="15" spans="2:9" ht="20.100000000000001" customHeight="1" x14ac:dyDescent="0.3"/>
    <row r="16" spans="2:9" ht="20.100000000000001" customHeight="1" x14ac:dyDescent="0.3"/>
    <row r="17" spans="7:7" ht="20.100000000000001" customHeight="1" x14ac:dyDescent="0.3"/>
    <row r="18" spans="7:7" ht="20.100000000000001" customHeight="1" x14ac:dyDescent="0.3"/>
    <row r="19" spans="7:7" ht="20.100000000000001" customHeight="1" x14ac:dyDescent="0.3">
      <c r="G19" s="60"/>
    </row>
    <row r="20" spans="7:7" ht="20.100000000000001" customHeight="1" x14ac:dyDescent="0.3"/>
    <row r="21" spans="7:7" ht="20.100000000000001" customHeight="1" x14ac:dyDescent="0.3"/>
    <row r="22" spans="7:7" ht="20.100000000000001" customHeight="1" x14ac:dyDescent="0.3"/>
    <row r="23" spans="7:7" ht="20.100000000000001" customHeight="1" x14ac:dyDescent="0.3"/>
    <row r="24" spans="7:7" ht="20.100000000000001" customHeight="1" x14ac:dyDescent="0.3"/>
    <row r="25" spans="7:7" ht="20.100000000000001" customHeight="1" x14ac:dyDescent="0.3"/>
    <row r="26" spans="7:7" ht="20.100000000000001" customHeight="1" x14ac:dyDescent="0.3"/>
    <row r="27" spans="7:7" ht="20.100000000000001" customHeight="1" x14ac:dyDescent="0.3"/>
    <row r="28" spans="7:7" ht="20.100000000000001" customHeight="1" x14ac:dyDescent="0.3"/>
    <row r="29" spans="7:7" ht="20.100000000000001" customHeight="1" x14ac:dyDescent="0.3"/>
    <row r="30" spans="7:7" ht="20.100000000000001" customHeight="1" x14ac:dyDescent="0.3"/>
    <row r="31" spans="7:7" ht="20.100000000000001" customHeight="1" x14ac:dyDescent="0.3"/>
    <row r="32" spans="7:7" ht="20.100000000000001" customHeight="1" x14ac:dyDescent="0.3"/>
    <row r="33" ht="20.100000000000001" customHeight="1" x14ac:dyDescent="0.3"/>
    <row r="34" ht="20.100000000000001" customHeight="1" x14ac:dyDescent="0.3"/>
    <row r="35" ht="20.100000000000001" customHeight="1" x14ac:dyDescent="0.3"/>
    <row r="36" ht="20.100000000000001" customHeight="1" x14ac:dyDescent="0.3"/>
    <row r="37" ht="20.100000000000001" customHeight="1" x14ac:dyDescent="0.3"/>
    <row r="38" ht="20.100000000000001" customHeight="1" x14ac:dyDescent="0.3"/>
    <row r="39" ht="20.100000000000001" customHeight="1" x14ac:dyDescent="0.3"/>
    <row r="40" ht="20.100000000000001" customHeight="1" x14ac:dyDescent="0.3"/>
    <row r="41" ht="20.100000000000001" customHeight="1" x14ac:dyDescent="0.3"/>
    <row r="42" ht="20.100000000000001" customHeight="1" x14ac:dyDescent="0.3"/>
    <row r="43" ht="20.100000000000001" customHeight="1" x14ac:dyDescent="0.3"/>
    <row r="44" ht="20.100000000000001" customHeight="1" x14ac:dyDescent="0.3"/>
    <row r="45" ht="20.100000000000001" customHeight="1" x14ac:dyDescent="0.3"/>
    <row r="46" ht="20.100000000000001" customHeight="1" x14ac:dyDescent="0.3"/>
    <row r="47" ht="20.100000000000001" customHeight="1" x14ac:dyDescent="0.3"/>
    <row r="48" ht="20.100000000000001" customHeight="1" x14ac:dyDescent="0.3"/>
    <row r="49" ht="20.100000000000001" customHeight="1" x14ac:dyDescent="0.3"/>
  </sheetData>
  <mergeCells count="1">
    <mergeCell ref="F1:I1"/>
  </mergeCells>
  <pageMargins left="0.70866141732283472" right="0.70866141732283472" top="0.74803149606299213" bottom="0.74803149606299213" header="0.31496062992125984" footer="0.31496062992125984"/>
  <pageSetup paperSize="9" scale="95" fitToWidth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R49"/>
  <sheetViews>
    <sheetView showGridLines="0" tabSelected="1" zoomScale="60" zoomScaleNormal="60" workbookViewId="0">
      <selection activeCell="A4" sqref="A4"/>
    </sheetView>
  </sheetViews>
  <sheetFormatPr baseColWidth="10" defaultRowHeight="14.4" x14ac:dyDescent="0.3"/>
  <cols>
    <col min="1" max="1" width="38.88671875" customWidth="1"/>
    <col min="2" max="29" width="10.6640625" style="2" customWidth="1"/>
    <col min="30" max="32" width="6.109375" style="2" customWidth="1"/>
  </cols>
  <sheetData>
    <row r="1" spans="1:44" ht="46.2" customHeight="1" x14ac:dyDescent="0.3"/>
    <row r="2" spans="1:44" ht="38.25" customHeight="1" x14ac:dyDescent="0.3">
      <c r="B2" s="72" t="s">
        <v>0</v>
      </c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  <c r="V2" s="72"/>
      <c r="W2" s="72"/>
      <c r="X2" s="72"/>
      <c r="Y2" s="72"/>
      <c r="Z2" s="72"/>
      <c r="AA2" s="72"/>
      <c r="AB2" s="72"/>
      <c r="AC2" s="72"/>
    </row>
    <row r="3" spans="1:44" ht="38.25" customHeight="1" x14ac:dyDescent="0.3">
      <c r="B3" s="71" t="str">
        <f>TEXT(O4,"MMMM")</f>
        <v>janvier</v>
      </c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  <c r="Z3" s="71"/>
      <c r="AA3" s="71"/>
      <c r="AB3" s="71"/>
      <c r="AC3" s="71"/>
      <c r="AD3" s="9"/>
      <c r="AE3" s="9"/>
      <c r="AF3" s="9"/>
    </row>
    <row r="4" spans="1:44" ht="23.25" customHeight="1" x14ac:dyDescent="0.3">
      <c r="B4" s="12">
        <f>A5</f>
        <v>42373</v>
      </c>
      <c r="C4" s="12">
        <f>B4+1</f>
        <v>42374</v>
      </c>
      <c r="D4" s="12">
        <f t="shared" ref="D4:AC4" si="0">C4+1</f>
        <v>42375</v>
      </c>
      <c r="E4" s="12">
        <f t="shared" si="0"/>
        <v>42376</v>
      </c>
      <c r="F4" s="12">
        <f t="shared" si="0"/>
        <v>42377</v>
      </c>
      <c r="G4" s="12">
        <f t="shared" si="0"/>
        <v>42378</v>
      </c>
      <c r="H4" s="12">
        <f t="shared" si="0"/>
        <v>42379</v>
      </c>
      <c r="I4" s="12">
        <f t="shared" si="0"/>
        <v>42380</v>
      </c>
      <c r="J4" s="12">
        <f t="shared" si="0"/>
        <v>42381</v>
      </c>
      <c r="K4" s="12">
        <f t="shared" si="0"/>
        <v>42382</v>
      </c>
      <c r="L4" s="12">
        <f t="shared" si="0"/>
        <v>42383</v>
      </c>
      <c r="M4" s="12">
        <f t="shared" si="0"/>
        <v>42384</v>
      </c>
      <c r="N4" s="12">
        <f t="shared" si="0"/>
        <v>42385</v>
      </c>
      <c r="O4" s="12">
        <f t="shared" si="0"/>
        <v>42386</v>
      </c>
      <c r="P4" s="12">
        <f t="shared" si="0"/>
        <v>42387</v>
      </c>
      <c r="Q4" s="12">
        <f t="shared" si="0"/>
        <v>42388</v>
      </c>
      <c r="R4" s="12">
        <f t="shared" si="0"/>
        <v>42389</v>
      </c>
      <c r="S4" s="12">
        <f t="shared" si="0"/>
        <v>42390</v>
      </c>
      <c r="T4" s="12">
        <f t="shared" si="0"/>
        <v>42391</v>
      </c>
      <c r="U4" s="12">
        <f t="shared" si="0"/>
        <v>42392</v>
      </c>
      <c r="V4" s="12">
        <f t="shared" si="0"/>
        <v>42393</v>
      </c>
      <c r="W4" s="12">
        <f t="shared" si="0"/>
        <v>42394</v>
      </c>
      <c r="X4" s="12">
        <f t="shared" si="0"/>
        <v>42395</v>
      </c>
      <c r="Y4" s="12">
        <f t="shared" si="0"/>
        <v>42396</v>
      </c>
      <c r="Z4" s="12">
        <f t="shared" si="0"/>
        <v>42397</v>
      </c>
      <c r="AA4" s="12">
        <f t="shared" si="0"/>
        <v>42398</v>
      </c>
      <c r="AB4" s="12">
        <f t="shared" si="0"/>
        <v>42399</v>
      </c>
      <c r="AC4" s="12">
        <f t="shared" si="0"/>
        <v>42400</v>
      </c>
      <c r="AD4" s="12"/>
      <c r="AE4" s="6"/>
      <c r="AF4" s="6"/>
    </row>
    <row r="5" spans="1:44" ht="18.75" customHeight="1" x14ac:dyDescent="0.35">
      <c r="A5" s="70">
        <v>42373</v>
      </c>
      <c r="B5" s="3" t="str">
        <f>IF(B7="L","S"&amp;WEEKNUM(B4,21),"")</f>
        <v>S1</v>
      </c>
      <c r="C5" s="3" t="str">
        <f t="shared" ref="C5:AC5" si="1">IF(C7="L","S"&amp;WEEKNUM(C4,21),"")</f>
        <v/>
      </c>
      <c r="D5" s="3" t="str">
        <f t="shared" si="1"/>
        <v/>
      </c>
      <c r="E5" s="3" t="str">
        <f t="shared" si="1"/>
        <v/>
      </c>
      <c r="F5" s="3" t="str">
        <f t="shared" si="1"/>
        <v/>
      </c>
      <c r="G5" s="3" t="str">
        <f t="shared" si="1"/>
        <v/>
      </c>
      <c r="H5" s="3" t="str">
        <f t="shared" si="1"/>
        <v/>
      </c>
      <c r="I5" s="3" t="str">
        <f t="shared" si="1"/>
        <v>S2</v>
      </c>
      <c r="J5" s="3" t="str">
        <f t="shared" si="1"/>
        <v/>
      </c>
      <c r="K5" s="3" t="str">
        <f t="shared" si="1"/>
        <v/>
      </c>
      <c r="L5" s="3" t="str">
        <f t="shared" si="1"/>
        <v/>
      </c>
      <c r="M5" s="3" t="str">
        <f t="shared" si="1"/>
        <v/>
      </c>
      <c r="N5" s="3" t="str">
        <f t="shared" si="1"/>
        <v/>
      </c>
      <c r="O5" s="3" t="str">
        <f t="shared" si="1"/>
        <v/>
      </c>
      <c r="P5" s="3" t="str">
        <f t="shared" si="1"/>
        <v>S3</v>
      </c>
      <c r="Q5" s="3" t="str">
        <f t="shared" si="1"/>
        <v/>
      </c>
      <c r="R5" s="3" t="str">
        <f t="shared" si="1"/>
        <v/>
      </c>
      <c r="S5" s="3" t="str">
        <f t="shared" si="1"/>
        <v/>
      </c>
      <c r="T5" s="3" t="str">
        <f t="shared" si="1"/>
        <v/>
      </c>
      <c r="U5" s="3" t="str">
        <f t="shared" si="1"/>
        <v/>
      </c>
      <c r="V5" s="3" t="str">
        <f t="shared" si="1"/>
        <v/>
      </c>
      <c r="W5" s="3" t="str">
        <f t="shared" si="1"/>
        <v>S4</v>
      </c>
      <c r="X5" s="3" t="str">
        <f t="shared" si="1"/>
        <v/>
      </c>
      <c r="Y5" s="3" t="str">
        <f t="shared" si="1"/>
        <v/>
      </c>
      <c r="Z5" s="3" t="str">
        <f t="shared" si="1"/>
        <v/>
      </c>
      <c r="AA5" s="3" t="str">
        <f t="shared" si="1"/>
        <v/>
      </c>
      <c r="AB5" s="3" t="str">
        <f t="shared" si="1"/>
        <v/>
      </c>
      <c r="AC5" s="3" t="str">
        <f t="shared" si="1"/>
        <v/>
      </c>
      <c r="AD5" s="10"/>
      <c r="AE5" s="10"/>
      <c r="AF5" s="10"/>
    </row>
    <row r="6" spans="1:44" ht="20.25" customHeight="1" x14ac:dyDescent="0.3">
      <c r="A6" s="70"/>
      <c r="B6" s="4">
        <f>DAY(B4)</f>
        <v>4</v>
      </c>
      <c r="C6" s="4">
        <f t="shared" ref="C6:AC6" si="2">DAY(C4)</f>
        <v>5</v>
      </c>
      <c r="D6" s="4">
        <f t="shared" si="2"/>
        <v>6</v>
      </c>
      <c r="E6" s="4">
        <f t="shared" si="2"/>
        <v>7</v>
      </c>
      <c r="F6" s="4">
        <f t="shared" si="2"/>
        <v>8</v>
      </c>
      <c r="G6" s="4">
        <f t="shared" si="2"/>
        <v>9</v>
      </c>
      <c r="H6" s="4">
        <f t="shared" si="2"/>
        <v>10</v>
      </c>
      <c r="I6" s="4">
        <f t="shared" si="2"/>
        <v>11</v>
      </c>
      <c r="J6" s="4">
        <f t="shared" si="2"/>
        <v>12</v>
      </c>
      <c r="K6" s="4">
        <f t="shared" si="2"/>
        <v>13</v>
      </c>
      <c r="L6" s="4">
        <f t="shared" si="2"/>
        <v>14</v>
      </c>
      <c r="M6" s="4">
        <f t="shared" si="2"/>
        <v>15</v>
      </c>
      <c r="N6" s="4">
        <f t="shared" si="2"/>
        <v>16</v>
      </c>
      <c r="O6" s="4">
        <f t="shared" si="2"/>
        <v>17</v>
      </c>
      <c r="P6" s="4">
        <f t="shared" si="2"/>
        <v>18</v>
      </c>
      <c r="Q6" s="4">
        <f t="shared" si="2"/>
        <v>19</v>
      </c>
      <c r="R6" s="4">
        <f t="shared" si="2"/>
        <v>20</v>
      </c>
      <c r="S6" s="4">
        <f t="shared" si="2"/>
        <v>21</v>
      </c>
      <c r="T6" s="4">
        <f t="shared" si="2"/>
        <v>22</v>
      </c>
      <c r="U6" s="4">
        <f t="shared" si="2"/>
        <v>23</v>
      </c>
      <c r="V6" s="4">
        <f t="shared" si="2"/>
        <v>24</v>
      </c>
      <c r="W6" s="4">
        <f t="shared" si="2"/>
        <v>25</v>
      </c>
      <c r="X6" s="4">
        <f t="shared" si="2"/>
        <v>26</v>
      </c>
      <c r="Y6" s="4">
        <f t="shared" si="2"/>
        <v>27</v>
      </c>
      <c r="Z6" s="4">
        <f t="shared" si="2"/>
        <v>28</v>
      </c>
      <c r="AA6" s="4">
        <f t="shared" si="2"/>
        <v>29</v>
      </c>
      <c r="AB6" s="25">
        <f t="shared" si="2"/>
        <v>30</v>
      </c>
      <c r="AC6" s="26">
        <f t="shared" si="2"/>
        <v>31</v>
      </c>
      <c r="AD6" s="11"/>
      <c r="AE6" s="11"/>
      <c r="AF6" s="11"/>
    </row>
    <row r="7" spans="1:44" ht="21" customHeight="1" x14ac:dyDescent="0.3">
      <c r="A7" s="8">
        <f>EOMONTH(A5,0)</f>
        <v>42400</v>
      </c>
      <c r="B7" s="38" t="str">
        <f>CHOOSE(WEEKDAY(B4),"D","L","M","M","J","V","S")</f>
        <v>L</v>
      </c>
      <c r="C7" s="39" t="str">
        <f t="shared" ref="C7:AC7" si="3">CHOOSE(WEEKDAY(C4),"D","L","M","M","J","V","S")</f>
        <v>M</v>
      </c>
      <c r="D7" s="39" t="str">
        <f t="shared" si="3"/>
        <v>M</v>
      </c>
      <c r="E7" s="39" t="str">
        <f t="shared" si="3"/>
        <v>J</v>
      </c>
      <c r="F7" s="39" t="str">
        <f t="shared" si="3"/>
        <v>V</v>
      </c>
      <c r="G7" s="39" t="str">
        <f t="shared" si="3"/>
        <v>S</v>
      </c>
      <c r="H7" s="39" t="str">
        <f t="shared" si="3"/>
        <v>D</v>
      </c>
      <c r="I7" s="39" t="str">
        <f t="shared" si="3"/>
        <v>L</v>
      </c>
      <c r="J7" s="39" t="str">
        <f t="shared" si="3"/>
        <v>M</v>
      </c>
      <c r="K7" s="39" t="str">
        <f t="shared" si="3"/>
        <v>M</v>
      </c>
      <c r="L7" s="39" t="str">
        <f t="shared" si="3"/>
        <v>J</v>
      </c>
      <c r="M7" s="39" t="str">
        <f t="shared" si="3"/>
        <v>V</v>
      </c>
      <c r="N7" s="39" t="str">
        <f t="shared" si="3"/>
        <v>S</v>
      </c>
      <c r="O7" s="39" t="str">
        <f t="shared" si="3"/>
        <v>D</v>
      </c>
      <c r="P7" s="39" t="str">
        <f t="shared" si="3"/>
        <v>L</v>
      </c>
      <c r="Q7" s="39" t="str">
        <f t="shared" si="3"/>
        <v>M</v>
      </c>
      <c r="R7" s="39" t="str">
        <f t="shared" si="3"/>
        <v>M</v>
      </c>
      <c r="S7" s="39" t="str">
        <f t="shared" si="3"/>
        <v>J</v>
      </c>
      <c r="T7" s="39" t="str">
        <f t="shared" si="3"/>
        <v>V</v>
      </c>
      <c r="U7" s="39" t="str">
        <f t="shared" si="3"/>
        <v>S</v>
      </c>
      <c r="V7" s="39" t="str">
        <f t="shared" si="3"/>
        <v>D</v>
      </c>
      <c r="W7" s="39" t="str">
        <f t="shared" si="3"/>
        <v>L</v>
      </c>
      <c r="X7" s="39" t="str">
        <f t="shared" si="3"/>
        <v>M</v>
      </c>
      <c r="Y7" s="39" t="str">
        <f t="shared" si="3"/>
        <v>M</v>
      </c>
      <c r="Z7" s="39" t="str">
        <f t="shared" si="3"/>
        <v>J</v>
      </c>
      <c r="AA7" s="39" t="str">
        <f t="shared" si="3"/>
        <v>V</v>
      </c>
      <c r="AB7" s="39" t="str">
        <f t="shared" si="3"/>
        <v>S</v>
      </c>
      <c r="AC7" s="40" t="str">
        <f t="shared" si="3"/>
        <v>D</v>
      </c>
      <c r="AD7" s="5"/>
      <c r="AE7" s="5"/>
      <c r="AF7" s="5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</row>
    <row r="8" spans="1:44" ht="24.9" customHeight="1" x14ac:dyDescent="0.4">
      <c r="A8" s="14"/>
      <c r="B8" s="77"/>
      <c r="C8" s="78"/>
      <c r="D8" s="78"/>
      <c r="E8" s="78"/>
      <c r="F8" s="78"/>
      <c r="G8" s="21"/>
      <c r="H8" s="21"/>
      <c r="I8" s="78"/>
      <c r="J8" s="78"/>
      <c r="K8" s="78"/>
      <c r="L8" s="78"/>
      <c r="M8" s="78"/>
      <c r="N8" s="21"/>
      <c r="O8" s="21"/>
      <c r="P8" s="78"/>
      <c r="Q8" s="78"/>
      <c r="R8" s="78"/>
      <c r="S8" s="78"/>
      <c r="T8" s="78"/>
      <c r="U8" s="21"/>
      <c r="V8" s="21"/>
      <c r="W8" s="78"/>
      <c r="X8" s="78"/>
      <c r="Y8" s="78"/>
      <c r="Z8" s="78"/>
      <c r="AA8" s="78"/>
      <c r="AB8" s="21"/>
      <c r="AC8" s="21"/>
      <c r="AD8" s="7"/>
      <c r="AE8" s="7"/>
      <c r="AF8" s="7"/>
    </row>
    <row r="9" spans="1:44" ht="24.9" customHeight="1" x14ac:dyDescent="0.4">
      <c r="A9" s="15"/>
      <c r="B9" s="74"/>
      <c r="C9" s="73"/>
      <c r="D9" s="73"/>
      <c r="E9" s="73"/>
      <c r="F9" s="73"/>
      <c r="G9" s="21"/>
      <c r="H9" s="21"/>
      <c r="I9" s="73"/>
      <c r="J9" s="73"/>
      <c r="K9" s="73"/>
      <c r="L9" s="73"/>
      <c r="M9" s="73"/>
      <c r="N9" s="21"/>
      <c r="O9" s="21"/>
      <c r="P9" s="73"/>
      <c r="Q9" s="73"/>
      <c r="R9" s="73"/>
      <c r="S9" s="73"/>
      <c r="T9" s="73"/>
      <c r="U9" s="21"/>
      <c r="V9" s="21"/>
      <c r="W9" s="73"/>
      <c r="X9" s="73"/>
      <c r="Y9" s="73"/>
      <c r="Z9" s="73"/>
      <c r="AA9" s="73"/>
      <c r="AB9" s="21"/>
      <c r="AC9" s="21"/>
      <c r="AD9" s="7"/>
      <c r="AE9" s="7"/>
      <c r="AF9" s="7"/>
    </row>
    <row r="10" spans="1:44" ht="24.9" customHeight="1" x14ac:dyDescent="0.4">
      <c r="A10" s="15"/>
      <c r="B10" s="74"/>
      <c r="C10" s="73"/>
      <c r="D10" s="73"/>
      <c r="E10" s="73"/>
      <c r="F10" s="73"/>
      <c r="G10" s="21"/>
      <c r="H10" s="21"/>
      <c r="I10" s="73"/>
      <c r="J10" s="73"/>
      <c r="K10" s="73"/>
      <c r="L10" s="73"/>
      <c r="M10" s="73"/>
      <c r="N10" s="21"/>
      <c r="O10" s="21"/>
      <c r="P10" s="73"/>
      <c r="Q10" s="73"/>
      <c r="R10" s="73"/>
      <c r="S10" s="73"/>
      <c r="T10" s="73"/>
      <c r="U10" s="21"/>
      <c r="V10" s="21"/>
      <c r="W10" s="73"/>
      <c r="X10" s="73"/>
      <c r="Y10" s="73"/>
      <c r="Z10" s="73"/>
      <c r="AA10" s="73"/>
      <c r="AB10" s="21"/>
      <c r="AC10" s="21"/>
    </row>
    <row r="11" spans="1:44" ht="24.9" customHeight="1" x14ac:dyDescent="0.4">
      <c r="A11" s="15"/>
      <c r="B11" s="74"/>
      <c r="C11" s="73"/>
      <c r="D11" s="73"/>
      <c r="E11" s="73"/>
      <c r="F11" s="73"/>
      <c r="G11" s="21"/>
      <c r="H11" s="21"/>
      <c r="I11" s="73"/>
      <c r="J11" s="73"/>
      <c r="K11" s="73"/>
      <c r="L11" s="73"/>
      <c r="M11" s="73"/>
      <c r="N11" s="21"/>
      <c r="O11" s="21"/>
      <c r="P11" s="73"/>
      <c r="Q11" s="73"/>
      <c r="R11" s="73"/>
      <c r="S11" s="73"/>
      <c r="T11" s="73"/>
      <c r="U11" s="21"/>
      <c r="V11" s="21"/>
      <c r="W11" s="73"/>
      <c r="X11" s="73"/>
      <c r="Y11" s="73"/>
      <c r="Z11" s="73"/>
      <c r="AA11" s="73"/>
      <c r="AB11" s="21"/>
      <c r="AC11" s="21"/>
    </row>
    <row r="12" spans="1:44" ht="24.9" customHeight="1" x14ac:dyDescent="0.4">
      <c r="A12" s="15"/>
      <c r="B12" s="74"/>
      <c r="C12" s="73"/>
      <c r="D12" s="73"/>
      <c r="E12" s="73"/>
      <c r="F12" s="73"/>
      <c r="G12" s="21"/>
      <c r="H12" s="21"/>
      <c r="I12" s="73"/>
      <c r="J12" s="73"/>
      <c r="K12" s="73"/>
      <c r="L12" s="73"/>
      <c r="M12" s="73"/>
      <c r="N12" s="21"/>
      <c r="O12" s="21"/>
      <c r="P12" s="73"/>
      <c r="Q12" s="73"/>
      <c r="R12" s="73"/>
      <c r="S12" s="73"/>
      <c r="T12" s="73"/>
      <c r="U12" s="21"/>
      <c r="V12" s="21"/>
      <c r="W12" s="73"/>
      <c r="X12" s="73"/>
      <c r="Y12" s="73"/>
      <c r="Z12" s="73"/>
      <c r="AA12" s="73"/>
      <c r="AB12" s="21"/>
      <c r="AC12" s="21"/>
    </row>
    <row r="13" spans="1:44" ht="24.9" customHeight="1" x14ac:dyDescent="0.4">
      <c r="A13" s="15"/>
      <c r="B13" s="74"/>
      <c r="C13" s="73"/>
      <c r="D13" s="73"/>
      <c r="E13" s="73"/>
      <c r="F13" s="73"/>
      <c r="G13" s="21"/>
      <c r="H13" s="21"/>
      <c r="I13" s="73"/>
      <c r="J13" s="73"/>
      <c r="K13" s="73"/>
      <c r="L13" s="73"/>
      <c r="M13" s="73"/>
      <c r="N13" s="21"/>
      <c r="O13" s="21"/>
      <c r="P13" s="73"/>
      <c r="Q13" s="73"/>
      <c r="R13" s="73"/>
      <c r="S13" s="73"/>
      <c r="T13" s="73"/>
      <c r="U13" s="21"/>
      <c r="V13" s="21"/>
      <c r="W13" s="73"/>
      <c r="X13" s="73"/>
      <c r="Y13" s="73"/>
      <c r="Z13" s="73"/>
      <c r="AA13" s="73"/>
      <c r="AB13" s="21"/>
      <c r="AC13" s="21"/>
    </row>
    <row r="14" spans="1:44" ht="24.9" customHeight="1" x14ac:dyDescent="0.4">
      <c r="A14" s="15"/>
      <c r="B14" s="74"/>
      <c r="C14" s="73"/>
      <c r="D14" s="73"/>
      <c r="E14" s="73"/>
      <c r="F14" s="73"/>
      <c r="G14" s="21"/>
      <c r="H14" s="21"/>
      <c r="I14" s="73"/>
      <c r="J14" s="73"/>
      <c r="K14" s="73"/>
      <c r="L14" s="73"/>
      <c r="M14" s="73"/>
      <c r="N14" s="21"/>
      <c r="O14" s="21"/>
      <c r="P14" s="73"/>
      <c r="Q14" s="73"/>
      <c r="R14" s="73"/>
      <c r="S14" s="73"/>
      <c r="T14" s="73"/>
      <c r="U14" s="21"/>
      <c r="V14" s="21"/>
      <c r="W14" s="73"/>
      <c r="X14" s="73"/>
      <c r="Y14" s="73"/>
      <c r="Z14" s="73"/>
      <c r="AA14" s="73"/>
      <c r="AB14" s="21"/>
      <c r="AC14" s="21"/>
    </row>
    <row r="15" spans="1:44" ht="24.9" customHeight="1" x14ac:dyDescent="0.4">
      <c r="A15" s="15"/>
      <c r="B15" s="74"/>
      <c r="C15" s="73"/>
      <c r="D15" s="73"/>
      <c r="E15" s="73"/>
      <c r="F15" s="73"/>
      <c r="G15" s="21"/>
      <c r="H15" s="21"/>
      <c r="I15" s="73"/>
      <c r="J15" s="73"/>
      <c r="K15" s="73"/>
      <c r="L15" s="73"/>
      <c r="M15" s="73"/>
      <c r="N15" s="21"/>
      <c r="O15" s="21"/>
      <c r="P15" s="73"/>
      <c r="Q15" s="73"/>
      <c r="R15" s="73"/>
      <c r="S15" s="73"/>
      <c r="T15" s="73"/>
      <c r="U15" s="21"/>
      <c r="V15" s="21"/>
      <c r="W15" s="73"/>
      <c r="X15" s="73"/>
      <c r="Y15" s="73"/>
      <c r="Z15" s="73"/>
      <c r="AA15" s="73"/>
      <c r="AB15" s="21"/>
      <c r="AC15" s="21"/>
    </row>
    <row r="16" spans="1:44" ht="24.9" customHeight="1" x14ac:dyDescent="0.4">
      <c r="A16" s="15"/>
      <c r="B16" s="74"/>
      <c r="C16" s="73"/>
      <c r="D16" s="73"/>
      <c r="E16" s="73"/>
      <c r="F16" s="73"/>
      <c r="G16" s="21"/>
      <c r="H16" s="21"/>
      <c r="I16" s="73"/>
      <c r="J16" s="73"/>
      <c r="K16" s="73"/>
      <c r="L16" s="73"/>
      <c r="M16" s="73"/>
      <c r="N16" s="21"/>
      <c r="O16" s="21"/>
      <c r="P16" s="73"/>
      <c r="Q16" s="73"/>
      <c r="R16" s="73"/>
      <c r="S16" s="73"/>
      <c r="T16" s="73"/>
      <c r="U16" s="21"/>
      <c r="V16" s="21"/>
      <c r="W16" s="73"/>
      <c r="X16" s="73"/>
      <c r="Y16" s="73"/>
      <c r="Z16" s="73"/>
      <c r="AA16" s="73"/>
      <c r="AB16" s="21"/>
      <c r="AC16" s="21"/>
    </row>
    <row r="17" spans="1:29" ht="24.9" customHeight="1" thickBot="1" x14ac:dyDescent="0.45">
      <c r="A17" s="22"/>
      <c r="B17" s="75"/>
      <c r="C17" s="76"/>
      <c r="D17" s="76"/>
      <c r="E17" s="76"/>
      <c r="F17" s="76"/>
      <c r="G17" s="21"/>
      <c r="H17" s="21"/>
      <c r="I17" s="76"/>
      <c r="J17" s="76"/>
      <c r="K17" s="76"/>
      <c r="L17" s="76"/>
      <c r="M17" s="76"/>
      <c r="N17" s="21"/>
      <c r="O17" s="21"/>
      <c r="P17" s="76"/>
      <c r="Q17" s="76"/>
      <c r="R17" s="76"/>
      <c r="S17" s="76"/>
      <c r="T17" s="76"/>
      <c r="U17" s="21"/>
      <c r="V17" s="21"/>
      <c r="W17" s="76"/>
      <c r="X17" s="76"/>
      <c r="Y17" s="76"/>
      <c r="Z17" s="76"/>
      <c r="AA17" s="76"/>
      <c r="AB17" s="21"/>
      <c r="AC17" s="21"/>
    </row>
    <row r="18" spans="1:29" ht="24.9" customHeight="1" x14ac:dyDescent="0.4">
      <c r="A18" s="16"/>
      <c r="B18" s="77"/>
      <c r="C18" s="78"/>
      <c r="D18" s="78"/>
      <c r="E18" s="78"/>
      <c r="F18" s="78"/>
      <c r="G18" s="21"/>
      <c r="H18" s="21"/>
      <c r="I18" s="73"/>
      <c r="J18" s="73"/>
      <c r="K18" s="73"/>
      <c r="L18" s="73"/>
      <c r="M18" s="73"/>
      <c r="N18" s="21"/>
      <c r="O18" s="21"/>
      <c r="P18" s="73"/>
      <c r="Q18" s="73"/>
      <c r="R18" s="73"/>
      <c r="S18" s="73"/>
      <c r="T18" s="73"/>
      <c r="U18" s="21"/>
      <c r="V18" s="21"/>
      <c r="W18" s="73"/>
      <c r="X18" s="73"/>
      <c r="Y18" s="73"/>
      <c r="Z18" s="73"/>
      <c r="AA18" s="73"/>
      <c r="AB18" s="21"/>
      <c r="AC18" s="21"/>
    </row>
    <row r="19" spans="1:29" ht="24.9" customHeight="1" x14ac:dyDescent="0.4">
      <c r="A19" s="16"/>
      <c r="B19" s="74"/>
      <c r="C19" s="73"/>
      <c r="D19" s="73"/>
      <c r="E19" s="73"/>
      <c r="F19" s="73"/>
      <c r="G19" s="21"/>
      <c r="H19" s="21"/>
      <c r="I19" s="73"/>
      <c r="J19" s="73"/>
      <c r="K19" s="73"/>
      <c r="L19" s="73"/>
      <c r="M19" s="73"/>
      <c r="N19" s="21"/>
      <c r="O19" s="21"/>
      <c r="P19" s="73"/>
      <c r="Q19" s="73"/>
      <c r="R19" s="73"/>
      <c r="S19" s="73"/>
      <c r="T19" s="73"/>
      <c r="U19" s="21"/>
      <c r="V19" s="21"/>
      <c r="W19" s="73"/>
      <c r="X19" s="73"/>
      <c r="Y19" s="73"/>
      <c r="Z19" s="73"/>
      <c r="AA19" s="73"/>
      <c r="AB19" s="21"/>
      <c r="AC19" s="21"/>
    </row>
    <row r="20" spans="1:29" ht="24.9" customHeight="1" x14ac:dyDescent="0.4">
      <c r="A20" s="16"/>
      <c r="B20" s="74"/>
      <c r="C20" s="73"/>
      <c r="D20" s="73"/>
      <c r="E20" s="73"/>
      <c r="F20" s="73"/>
      <c r="G20" s="21"/>
      <c r="H20" s="21"/>
      <c r="I20" s="73"/>
      <c r="J20" s="73"/>
      <c r="K20" s="73"/>
      <c r="L20" s="73"/>
      <c r="M20" s="73"/>
      <c r="N20" s="21"/>
      <c r="O20" s="21"/>
      <c r="P20" s="73"/>
      <c r="Q20" s="73"/>
      <c r="R20" s="73"/>
      <c r="S20" s="73"/>
      <c r="T20" s="73"/>
      <c r="U20" s="21"/>
      <c r="V20" s="21"/>
      <c r="W20" s="73"/>
      <c r="X20" s="73"/>
      <c r="Y20" s="73"/>
      <c r="Z20" s="73"/>
      <c r="AA20" s="73"/>
      <c r="AB20" s="21"/>
      <c r="AC20" s="21"/>
    </row>
    <row r="21" spans="1:29" ht="24.9" customHeight="1" x14ac:dyDescent="0.4">
      <c r="A21" s="16"/>
      <c r="B21" s="74"/>
      <c r="C21" s="73"/>
      <c r="D21" s="73"/>
      <c r="E21" s="73"/>
      <c r="F21" s="73"/>
      <c r="G21" s="21"/>
      <c r="H21" s="21"/>
      <c r="I21" s="73"/>
      <c r="J21" s="73"/>
      <c r="K21" s="73"/>
      <c r="L21" s="73"/>
      <c r="M21" s="73"/>
      <c r="N21" s="21"/>
      <c r="O21" s="21"/>
      <c r="P21" s="73"/>
      <c r="Q21" s="73"/>
      <c r="R21" s="73"/>
      <c r="S21" s="73"/>
      <c r="T21" s="73"/>
      <c r="U21" s="21"/>
      <c r="V21" s="21"/>
      <c r="W21" s="73"/>
      <c r="X21" s="73"/>
      <c r="Y21" s="73"/>
      <c r="Z21" s="73"/>
      <c r="AA21" s="73"/>
      <c r="AB21" s="21"/>
      <c r="AC21" s="21"/>
    </row>
    <row r="22" spans="1:29" ht="24.9" customHeight="1" x14ac:dyDescent="0.4">
      <c r="A22" s="16"/>
      <c r="B22" s="74"/>
      <c r="C22" s="73"/>
      <c r="D22" s="73"/>
      <c r="E22" s="73"/>
      <c r="F22" s="73"/>
      <c r="G22" s="21"/>
      <c r="H22" s="21"/>
      <c r="I22" s="73"/>
      <c r="J22" s="73"/>
      <c r="K22" s="73"/>
      <c r="L22" s="73"/>
      <c r="M22" s="73"/>
      <c r="N22" s="21"/>
      <c r="O22" s="21"/>
      <c r="P22" s="73"/>
      <c r="Q22" s="73"/>
      <c r="R22" s="73"/>
      <c r="S22" s="73"/>
      <c r="T22" s="73"/>
      <c r="U22" s="21"/>
      <c r="V22" s="21"/>
      <c r="W22" s="73"/>
      <c r="X22" s="73"/>
      <c r="Y22" s="73"/>
      <c r="Z22" s="73"/>
      <c r="AA22" s="73"/>
      <c r="AB22" s="21"/>
      <c r="AC22" s="21"/>
    </row>
    <row r="23" spans="1:29" ht="24.9" customHeight="1" x14ac:dyDescent="0.4">
      <c r="A23" s="16"/>
      <c r="B23" s="74"/>
      <c r="C23" s="73"/>
      <c r="D23" s="73"/>
      <c r="E23" s="73"/>
      <c r="F23" s="73"/>
      <c r="G23" s="21"/>
      <c r="H23" s="21"/>
      <c r="I23" s="73"/>
      <c r="J23" s="73"/>
      <c r="K23" s="73"/>
      <c r="L23" s="73"/>
      <c r="M23" s="73"/>
      <c r="N23" s="21"/>
      <c r="O23" s="21"/>
      <c r="P23" s="73"/>
      <c r="Q23" s="73"/>
      <c r="R23" s="73"/>
      <c r="S23" s="73"/>
      <c r="T23" s="73"/>
      <c r="U23" s="21"/>
      <c r="V23" s="21"/>
      <c r="W23" s="73"/>
      <c r="X23" s="73"/>
      <c r="Y23" s="73"/>
      <c r="Z23" s="73"/>
      <c r="AA23" s="73"/>
      <c r="AB23" s="21"/>
      <c r="AC23" s="21"/>
    </row>
    <row r="24" spans="1:29" ht="24.9" customHeight="1" x14ac:dyDescent="0.4">
      <c r="A24" s="16"/>
      <c r="B24" s="74"/>
      <c r="C24" s="73"/>
      <c r="D24" s="73"/>
      <c r="E24" s="73"/>
      <c r="F24" s="73"/>
      <c r="G24" s="21"/>
      <c r="H24" s="21"/>
      <c r="I24" s="73"/>
      <c r="J24" s="73"/>
      <c r="K24" s="73"/>
      <c r="L24" s="73"/>
      <c r="M24" s="73"/>
      <c r="N24" s="21"/>
      <c r="O24" s="21"/>
      <c r="P24" s="73"/>
      <c r="Q24" s="73"/>
      <c r="R24" s="73"/>
      <c r="S24" s="73"/>
      <c r="T24" s="73"/>
      <c r="U24" s="21"/>
      <c r="V24" s="21"/>
      <c r="W24" s="73"/>
      <c r="X24" s="73"/>
      <c r="Y24" s="73"/>
      <c r="Z24" s="73"/>
      <c r="AA24" s="73"/>
      <c r="AB24" s="21"/>
      <c r="AC24" s="21"/>
    </row>
    <row r="25" spans="1:29" ht="24.9" customHeight="1" x14ac:dyDescent="0.4">
      <c r="A25" s="16"/>
      <c r="B25" s="74"/>
      <c r="C25" s="73"/>
      <c r="D25" s="73"/>
      <c r="E25" s="73"/>
      <c r="F25" s="73"/>
      <c r="G25" s="21"/>
      <c r="H25" s="21"/>
      <c r="I25" s="73"/>
      <c r="J25" s="73"/>
      <c r="K25" s="73"/>
      <c r="L25" s="73"/>
      <c r="M25" s="73"/>
      <c r="N25" s="21"/>
      <c r="O25" s="21"/>
      <c r="P25" s="73"/>
      <c r="Q25" s="73"/>
      <c r="R25" s="73"/>
      <c r="S25" s="73"/>
      <c r="T25" s="73"/>
      <c r="U25" s="21"/>
      <c r="V25" s="21"/>
      <c r="W25" s="73"/>
      <c r="X25" s="73"/>
      <c r="Y25" s="73"/>
      <c r="Z25" s="73"/>
      <c r="AA25" s="73"/>
      <c r="AB25" s="21"/>
      <c r="AC25" s="21"/>
    </row>
    <row r="26" spans="1:29" ht="24.9" customHeight="1" x14ac:dyDescent="0.4">
      <c r="A26" s="16"/>
      <c r="B26" s="74"/>
      <c r="C26" s="73"/>
      <c r="D26" s="73"/>
      <c r="E26" s="73"/>
      <c r="F26" s="73"/>
      <c r="G26" s="21"/>
      <c r="H26" s="21"/>
      <c r="I26" s="73"/>
      <c r="J26" s="73"/>
      <c r="K26" s="73"/>
      <c r="L26" s="73"/>
      <c r="M26" s="73"/>
      <c r="N26" s="21"/>
      <c r="O26" s="21"/>
      <c r="P26" s="73"/>
      <c r="Q26" s="73"/>
      <c r="R26" s="73"/>
      <c r="S26" s="73"/>
      <c r="T26" s="73"/>
      <c r="U26" s="21"/>
      <c r="V26" s="21"/>
      <c r="W26" s="73"/>
      <c r="X26" s="73"/>
      <c r="Y26" s="73"/>
      <c r="Z26" s="73"/>
      <c r="AA26" s="73"/>
      <c r="AB26" s="21"/>
      <c r="AC26" s="21"/>
    </row>
    <row r="27" spans="1:29" ht="24.9" customHeight="1" thickBot="1" x14ac:dyDescent="0.45">
      <c r="A27" s="17"/>
      <c r="B27" s="75"/>
      <c r="C27" s="76"/>
      <c r="D27" s="76"/>
      <c r="E27" s="76"/>
      <c r="F27" s="76"/>
      <c r="G27" s="21"/>
      <c r="H27" s="21"/>
      <c r="I27" s="80"/>
      <c r="J27" s="80"/>
      <c r="K27" s="80"/>
      <c r="L27" s="80"/>
      <c r="M27" s="80"/>
      <c r="N27" s="21"/>
      <c r="O27" s="21"/>
      <c r="P27" s="80"/>
      <c r="Q27" s="80"/>
      <c r="R27" s="80"/>
      <c r="S27" s="80"/>
      <c r="T27" s="80"/>
      <c r="U27" s="21"/>
      <c r="V27" s="21"/>
      <c r="W27" s="80"/>
      <c r="X27" s="80"/>
      <c r="Y27" s="80"/>
      <c r="Z27" s="80"/>
      <c r="AA27" s="80"/>
      <c r="AB27" s="21"/>
      <c r="AC27" s="21"/>
    </row>
    <row r="28" spans="1:29" ht="24.9" customHeight="1" x14ac:dyDescent="0.4">
      <c r="A28" s="18"/>
      <c r="B28" s="74"/>
      <c r="C28" s="73"/>
      <c r="D28" s="73"/>
      <c r="E28" s="73"/>
      <c r="F28" s="73"/>
      <c r="G28" s="21"/>
      <c r="H28" s="21"/>
      <c r="I28" s="73"/>
      <c r="J28" s="73"/>
      <c r="K28" s="73"/>
      <c r="L28" s="73"/>
      <c r="M28" s="73"/>
      <c r="N28" s="21"/>
      <c r="O28" s="21"/>
      <c r="P28" s="73"/>
      <c r="Q28" s="73"/>
      <c r="R28" s="73"/>
      <c r="S28" s="73"/>
      <c r="T28" s="73"/>
      <c r="U28" s="21"/>
      <c r="V28" s="21"/>
      <c r="W28" s="73"/>
      <c r="X28" s="73"/>
      <c r="Y28" s="73"/>
      <c r="Z28" s="73"/>
      <c r="AA28" s="73"/>
      <c r="AB28" s="21"/>
      <c r="AC28" s="21"/>
    </row>
    <row r="29" spans="1:29" ht="24.9" customHeight="1" x14ac:dyDescent="0.4">
      <c r="A29" s="18"/>
      <c r="B29" s="74"/>
      <c r="C29" s="73"/>
      <c r="D29" s="73"/>
      <c r="E29" s="73"/>
      <c r="F29" s="73"/>
      <c r="G29" s="21"/>
      <c r="H29" s="21"/>
      <c r="I29" s="73"/>
      <c r="J29" s="73"/>
      <c r="K29" s="73"/>
      <c r="L29" s="73"/>
      <c r="M29" s="73"/>
      <c r="N29" s="21"/>
      <c r="O29" s="21"/>
      <c r="P29" s="73"/>
      <c r="Q29" s="73"/>
      <c r="R29" s="73"/>
      <c r="S29" s="73"/>
      <c r="T29" s="73"/>
      <c r="U29" s="21"/>
      <c r="V29" s="21"/>
      <c r="W29" s="73"/>
      <c r="X29" s="73"/>
      <c r="Y29" s="73"/>
      <c r="Z29" s="73"/>
      <c r="AA29" s="73"/>
      <c r="AB29" s="21"/>
      <c r="AC29" s="21"/>
    </row>
    <row r="30" spans="1:29" ht="24.9" customHeight="1" x14ac:dyDescent="0.4">
      <c r="A30" s="18"/>
      <c r="B30" s="74"/>
      <c r="C30" s="73"/>
      <c r="D30" s="73"/>
      <c r="E30" s="73"/>
      <c r="F30" s="73"/>
      <c r="G30" s="21"/>
      <c r="H30" s="21"/>
      <c r="I30" s="73"/>
      <c r="J30" s="73"/>
      <c r="K30" s="73"/>
      <c r="L30" s="73"/>
      <c r="M30" s="73"/>
      <c r="N30" s="21"/>
      <c r="O30" s="21"/>
      <c r="P30" s="73"/>
      <c r="Q30" s="73"/>
      <c r="R30" s="73"/>
      <c r="S30" s="73"/>
      <c r="T30" s="73"/>
      <c r="U30" s="21"/>
      <c r="V30" s="21"/>
      <c r="W30" s="73"/>
      <c r="X30" s="73"/>
      <c r="Y30" s="73"/>
      <c r="Z30" s="73"/>
      <c r="AA30" s="73"/>
      <c r="AB30" s="21"/>
      <c r="AC30" s="21"/>
    </row>
    <row r="31" spans="1:29" ht="24.9" customHeight="1" x14ac:dyDescent="0.4">
      <c r="A31" s="18"/>
      <c r="B31" s="74"/>
      <c r="C31" s="73"/>
      <c r="D31" s="73"/>
      <c r="E31" s="73"/>
      <c r="F31" s="73"/>
      <c r="G31" s="21"/>
      <c r="H31" s="21"/>
      <c r="I31" s="73"/>
      <c r="J31" s="73"/>
      <c r="K31" s="73"/>
      <c r="L31" s="73"/>
      <c r="M31" s="73"/>
      <c r="N31" s="21"/>
      <c r="O31" s="21"/>
      <c r="P31" s="73"/>
      <c r="Q31" s="73"/>
      <c r="R31" s="73"/>
      <c r="S31" s="73"/>
      <c r="T31" s="73"/>
      <c r="U31" s="21"/>
      <c r="V31" s="21"/>
      <c r="W31" s="73"/>
      <c r="X31" s="73"/>
      <c r="Y31" s="73"/>
      <c r="Z31" s="73"/>
      <c r="AA31" s="73"/>
      <c r="AB31" s="21"/>
      <c r="AC31" s="21"/>
    </row>
    <row r="32" spans="1:29" ht="24.9" customHeight="1" x14ac:dyDescent="0.4">
      <c r="A32" s="18"/>
      <c r="B32" s="74"/>
      <c r="C32" s="73"/>
      <c r="D32" s="73"/>
      <c r="E32" s="73"/>
      <c r="F32" s="73"/>
      <c r="G32" s="21"/>
      <c r="H32" s="21"/>
      <c r="I32" s="73"/>
      <c r="J32" s="73"/>
      <c r="K32" s="73"/>
      <c r="L32" s="73"/>
      <c r="M32" s="73"/>
      <c r="N32" s="21"/>
      <c r="O32" s="21"/>
      <c r="P32" s="73"/>
      <c r="Q32" s="73"/>
      <c r="R32" s="73"/>
      <c r="S32" s="73"/>
      <c r="T32" s="73"/>
      <c r="U32" s="21"/>
      <c r="V32" s="21"/>
      <c r="W32" s="73"/>
      <c r="X32" s="73"/>
      <c r="Y32" s="73"/>
      <c r="Z32" s="73"/>
      <c r="AA32" s="73"/>
      <c r="AB32" s="21"/>
      <c r="AC32" s="21"/>
    </row>
    <row r="33" spans="1:29" ht="24.9" customHeight="1" x14ac:dyDescent="0.4">
      <c r="A33" s="18"/>
      <c r="B33" s="74"/>
      <c r="C33" s="73"/>
      <c r="D33" s="73"/>
      <c r="E33" s="73"/>
      <c r="F33" s="73"/>
      <c r="G33" s="21"/>
      <c r="H33" s="21"/>
      <c r="I33" s="73"/>
      <c r="J33" s="73"/>
      <c r="K33" s="73"/>
      <c r="L33" s="73"/>
      <c r="M33" s="73"/>
      <c r="N33" s="21"/>
      <c r="O33" s="21"/>
      <c r="P33" s="73"/>
      <c r="Q33" s="73"/>
      <c r="R33" s="73"/>
      <c r="S33" s="73"/>
      <c r="T33" s="73"/>
      <c r="U33" s="21"/>
      <c r="V33" s="21"/>
      <c r="W33" s="73"/>
      <c r="X33" s="73"/>
      <c r="Y33" s="73"/>
      <c r="Z33" s="73"/>
      <c r="AA33" s="73"/>
      <c r="AB33" s="21"/>
      <c r="AC33" s="21"/>
    </row>
    <row r="34" spans="1:29" ht="24.9" customHeight="1" x14ac:dyDescent="0.4">
      <c r="A34" s="18"/>
      <c r="B34" s="74"/>
      <c r="C34" s="73"/>
      <c r="D34" s="73"/>
      <c r="E34" s="73"/>
      <c r="F34" s="73"/>
      <c r="G34" s="21"/>
      <c r="H34" s="21"/>
      <c r="I34" s="73"/>
      <c r="J34" s="73"/>
      <c r="K34" s="73"/>
      <c r="L34" s="73"/>
      <c r="M34" s="73"/>
      <c r="N34" s="21"/>
      <c r="O34" s="21"/>
      <c r="P34" s="73"/>
      <c r="Q34" s="73"/>
      <c r="R34" s="73"/>
      <c r="S34" s="73"/>
      <c r="T34" s="73"/>
      <c r="U34" s="21"/>
      <c r="V34" s="21"/>
      <c r="W34" s="73"/>
      <c r="X34" s="73"/>
      <c r="Y34" s="73"/>
      <c r="Z34" s="73"/>
      <c r="AA34" s="73"/>
      <c r="AB34" s="21"/>
      <c r="AC34" s="21"/>
    </row>
    <row r="35" spans="1:29" ht="24.9" customHeight="1" x14ac:dyDescent="0.4">
      <c r="A35" s="18"/>
      <c r="B35" s="74"/>
      <c r="C35" s="73"/>
      <c r="D35" s="73"/>
      <c r="E35" s="73"/>
      <c r="F35" s="73"/>
      <c r="G35" s="21"/>
      <c r="H35" s="21"/>
      <c r="I35" s="73"/>
      <c r="J35" s="73"/>
      <c r="K35" s="73"/>
      <c r="L35" s="73"/>
      <c r="M35" s="73"/>
      <c r="N35" s="21"/>
      <c r="O35" s="21"/>
      <c r="P35" s="73"/>
      <c r="Q35" s="73"/>
      <c r="R35" s="73"/>
      <c r="S35" s="73"/>
      <c r="T35" s="73"/>
      <c r="U35" s="21"/>
      <c r="V35" s="21"/>
      <c r="W35" s="73"/>
      <c r="X35" s="73"/>
      <c r="Y35" s="73"/>
      <c r="Z35" s="73"/>
      <c r="AA35" s="73"/>
      <c r="AB35" s="21"/>
      <c r="AC35" s="21"/>
    </row>
    <row r="36" spans="1:29" ht="24.9" customHeight="1" x14ac:dyDescent="0.4">
      <c r="A36" s="18"/>
      <c r="B36" s="74"/>
      <c r="C36" s="73"/>
      <c r="D36" s="73"/>
      <c r="E36" s="73"/>
      <c r="F36" s="73"/>
      <c r="G36" s="21"/>
      <c r="H36" s="21"/>
      <c r="I36" s="73"/>
      <c r="J36" s="73"/>
      <c r="K36" s="73"/>
      <c r="L36" s="73"/>
      <c r="M36" s="73"/>
      <c r="N36" s="21"/>
      <c r="O36" s="21"/>
      <c r="P36" s="73"/>
      <c r="Q36" s="73"/>
      <c r="R36" s="73"/>
      <c r="S36" s="73"/>
      <c r="T36" s="73"/>
      <c r="U36" s="21"/>
      <c r="V36" s="21"/>
      <c r="W36" s="73"/>
      <c r="X36" s="73"/>
      <c r="Y36" s="73"/>
      <c r="Z36" s="73"/>
      <c r="AA36" s="73"/>
      <c r="AB36" s="21"/>
      <c r="AC36" s="21"/>
    </row>
    <row r="37" spans="1:29" ht="24.9" customHeight="1" thickBot="1" x14ac:dyDescent="0.45">
      <c r="A37" s="18"/>
      <c r="B37" s="79"/>
      <c r="C37" s="80"/>
      <c r="D37" s="80"/>
      <c r="E37" s="80"/>
      <c r="F37" s="80"/>
      <c r="G37" s="21"/>
      <c r="H37" s="21"/>
      <c r="I37" s="80"/>
      <c r="J37" s="80"/>
      <c r="K37" s="80"/>
      <c r="L37" s="80"/>
      <c r="M37" s="80"/>
      <c r="N37" s="21"/>
      <c r="O37" s="21"/>
      <c r="P37" s="80"/>
      <c r="Q37" s="80"/>
      <c r="R37" s="80"/>
      <c r="S37" s="80"/>
      <c r="T37" s="80"/>
      <c r="U37" s="21"/>
      <c r="V37" s="21"/>
      <c r="W37" s="80"/>
      <c r="X37" s="80"/>
      <c r="Y37" s="80"/>
      <c r="Z37" s="80"/>
      <c r="AA37" s="80"/>
      <c r="AB37" s="21"/>
      <c r="AC37" s="21"/>
    </row>
    <row r="38" spans="1:29" ht="24.9" customHeight="1" thickTop="1" x14ac:dyDescent="0.4">
      <c r="A38" s="19"/>
      <c r="B38" s="74"/>
      <c r="C38" s="73"/>
      <c r="D38" s="73"/>
      <c r="E38" s="73"/>
      <c r="F38" s="73"/>
      <c r="G38" s="21"/>
      <c r="H38" s="21"/>
      <c r="I38" s="73"/>
      <c r="J38" s="73"/>
      <c r="K38" s="73"/>
      <c r="L38" s="73"/>
      <c r="M38" s="73"/>
      <c r="N38" s="21"/>
      <c r="O38" s="21"/>
      <c r="P38" s="73"/>
      <c r="Q38" s="73"/>
      <c r="R38" s="73"/>
      <c r="S38" s="73"/>
      <c r="T38" s="73"/>
      <c r="U38" s="21"/>
      <c r="V38" s="21"/>
      <c r="W38" s="73"/>
      <c r="X38" s="73"/>
      <c r="Y38" s="73"/>
      <c r="Z38" s="73"/>
      <c r="AA38" s="73"/>
      <c r="AB38" s="21"/>
      <c r="AC38" s="21"/>
    </row>
    <row r="39" spans="1:29" ht="24.9" customHeight="1" x14ac:dyDescent="0.4">
      <c r="A39" s="20"/>
      <c r="B39" s="74"/>
      <c r="C39" s="73"/>
      <c r="D39" s="73"/>
      <c r="E39" s="73"/>
      <c r="F39" s="73"/>
      <c r="G39" s="21"/>
      <c r="H39" s="21"/>
      <c r="I39" s="73"/>
      <c r="J39" s="73"/>
      <c r="K39" s="73"/>
      <c r="L39" s="73"/>
      <c r="M39" s="73"/>
      <c r="N39" s="21"/>
      <c r="O39" s="21"/>
      <c r="P39" s="73"/>
      <c r="Q39" s="73"/>
      <c r="R39" s="73"/>
      <c r="S39" s="73"/>
      <c r="T39" s="73"/>
      <c r="U39" s="21"/>
      <c r="V39" s="21"/>
      <c r="W39" s="73"/>
      <c r="X39" s="73"/>
      <c r="Y39" s="73"/>
      <c r="Z39" s="73"/>
      <c r="AA39" s="73"/>
      <c r="AB39" s="21"/>
      <c r="AC39" s="21"/>
    </row>
    <row r="40" spans="1:29" ht="24.9" customHeight="1" x14ac:dyDescent="0.4">
      <c r="A40" s="20"/>
      <c r="B40" s="74"/>
      <c r="C40" s="73"/>
      <c r="D40" s="73"/>
      <c r="E40" s="73"/>
      <c r="F40" s="73"/>
      <c r="G40" s="21"/>
      <c r="H40" s="21"/>
      <c r="I40" s="73"/>
      <c r="J40" s="73"/>
      <c r="K40" s="73"/>
      <c r="L40" s="73"/>
      <c r="M40" s="73"/>
      <c r="N40" s="21"/>
      <c r="O40" s="21"/>
      <c r="P40" s="73"/>
      <c r="Q40" s="73"/>
      <c r="R40" s="73"/>
      <c r="S40" s="73"/>
      <c r="T40" s="73"/>
      <c r="U40" s="21"/>
      <c r="V40" s="21"/>
      <c r="W40" s="73"/>
      <c r="X40" s="73"/>
      <c r="Y40" s="73"/>
      <c r="Z40" s="73"/>
      <c r="AA40" s="73"/>
      <c r="AB40" s="21"/>
      <c r="AC40" s="21"/>
    </row>
    <row r="41" spans="1:29" ht="24.9" customHeight="1" x14ac:dyDescent="0.4">
      <c r="A41" s="20"/>
      <c r="B41" s="74"/>
      <c r="C41" s="73"/>
      <c r="D41" s="73"/>
      <c r="E41" s="73"/>
      <c r="F41" s="73"/>
      <c r="G41" s="21"/>
      <c r="H41" s="21"/>
      <c r="I41" s="73"/>
      <c r="J41" s="73"/>
      <c r="K41" s="73"/>
      <c r="L41" s="73"/>
      <c r="M41" s="73"/>
      <c r="N41" s="21"/>
      <c r="O41" s="21"/>
      <c r="P41" s="73"/>
      <c r="Q41" s="73"/>
      <c r="R41" s="73"/>
      <c r="S41" s="73"/>
      <c r="T41" s="73"/>
      <c r="U41" s="21"/>
      <c r="V41" s="21"/>
      <c r="W41" s="73"/>
      <c r="X41" s="73"/>
      <c r="Y41" s="73"/>
      <c r="Z41" s="73"/>
      <c r="AA41" s="73"/>
      <c r="AB41" s="21"/>
      <c r="AC41" s="21"/>
    </row>
    <row r="42" spans="1:29" ht="24.9" customHeight="1" x14ac:dyDescent="0.4">
      <c r="A42" s="20"/>
      <c r="B42" s="74"/>
      <c r="C42" s="73"/>
      <c r="D42" s="73"/>
      <c r="E42" s="73"/>
      <c r="F42" s="73"/>
      <c r="G42" s="21"/>
      <c r="H42" s="21"/>
      <c r="I42" s="73"/>
      <c r="J42" s="73"/>
      <c r="K42" s="73"/>
      <c r="L42" s="73"/>
      <c r="M42" s="73"/>
      <c r="N42" s="21"/>
      <c r="O42" s="21"/>
      <c r="P42" s="73"/>
      <c r="Q42" s="73"/>
      <c r="R42" s="73"/>
      <c r="S42" s="73"/>
      <c r="T42" s="73"/>
      <c r="U42" s="21"/>
      <c r="V42" s="21"/>
      <c r="W42" s="73"/>
      <c r="X42" s="73"/>
      <c r="Y42" s="73"/>
      <c r="Z42" s="73"/>
      <c r="AA42" s="73"/>
      <c r="AB42" s="21"/>
      <c r="AC42" s="21"/>
    </row>
    <row r="43" spans="1:29" ht="24.9" customHeight="1" x14ac:dyDescent="0.4">
      <c r="A43" s="20"/>
      <c r="B43" s="74"/>
      <c r="C43" s="73"/>
      <c r="D43" s="73"/>
      <c r="E43" s="73"/>
      <c r="F43" s="73"/>
      <c r="G43" s="21"/>
      <c r="H43" s="21"/>
      <c r="I43" s="73"/>
      <c r="J43" s="73"/>
      <c r="K43" s="73"/>
      <c r="L43" s="73"/>
      <c r="M43" s="73"/>
      <c r="N43" s="21"/>
      <c r="O43" s="21"/>
      <c r="P43" s="73"/>
      <c r="Q43" s="73"/>
      <c r="R43" s="73"/>
      <c r="S43" s="73"/>
      <c r="T43" s="73"/>
      <c r="U43" s="21"/>
      <c r="V43" s="21"/>
      <c r="W43" s="73"/>
      <c r="X43" s="73"/>
      <c r="Y43" s="73"/>
      <c r="Z43" s="73"/>
      <c r="AA43" s="73"/>
      <c r="AB43" s="21"/>
      <c r="AC43" s="21"/>
    </row>
    <row r="44" spans="1:29" ht="24.9" customHeight="1" x14ac:dyDescent="0.4">
      <c r="A44" s="20"/>
      <c r="B44" s="74"/>
      <c r="C44" s="73"/>
      <c r="D44" s="73"/>
      <c r="E44" s="73"/>
      <c r="F44" s="73"/>
      <c r="G44" s="21"/>
      <c r="H44" s="21"/>
      <c r="I44" s="73"/>
      <c r="J44" s="73"/>
      <c r="K44" s="73"/>
      <c r="L44" s="73"/>
      <c r="M44" s="73"/>
      <c r="N44" s="21"/>
      <c r="O44" s="21"/>
      <c r="P44" s="73"/>
      <c r="Q44" s="73"/>
      <c r="R44" s="73"/>
      <c r="S44" s="73"/>
      <c r="T44" s="73"/>
      <c r="U44" s="21"/>
      <c r="V44" s="21"/>
      <c r="W44" s="73"/>
      <c r="X44" s="73"/>
      <c r="Y44" s="73"/>
      <c r="Z44" s="73"/>
      <c r="AA44" s="73"/>
      <c r="AB44" s="21"/>
      <c r="AC44" s="21"/>
    </row>
    <row r="45" spans="1:29" ht="24.9" customHeight="1" x14ac:dyDescent="0.4">
      <c r="A45" s="20"/>
      <c r="B45" s="74"/>
      <c r="C45" s="73"/>
      <c r="D45" s="73"/>
      <c r="E45" s="73"/>
      <c r="F45" s="73"/>
      <c r="G45" s="21"/>
      <c r="H45" s="21"/>
      <c r="I45" s="73"/>
      <c r="J45" s="73"/>
      <c r="K45" s="73"/>
      <c r="L45" s="73"/>
      <c r="M45" s="73"/>
      <c r="N45" s="21"/>
      <c r="O45" s="21"/>
      <c r="P45" s="73"/>
      <c r="Q45" s="73"/>
      <c r="R45" s="73"/>
      <c r="S45" s="73"/>
      <c r="T45" s="73"/>
      <c r="U45" s="21"/>
      <c r="V45" s="21"/>
      <c r="W45" s="73"/>
      <c r="X45" s="73"/>
      <c r="Y45" s="73"/>
      <c r="Z45" s="73"/>
      <c r="AA45" s="73"/>
      <c r="AB45" s="21"/>
      <c r="AC45" s="21"/>
    </row>
    <row r="46" spans="1:29" ht="24.9" customHeight="1" x14ac:dyDescent="0.4">
      <c r="A46" s="20"/>
      <c r="B46" s="74"/>
      <c r="C46" s="73"/>
      <c r="D46" s="73"/>
      <c r="E46" s="73"/>
      <c r="F46" s="73"/>
      <c r="G46" s="21"/>
      <c r="H46" s="21"/>
      <c r="I46" s="73"/>
      <c r="J46" s="73"/>
      <c r="K46" s="73"/>
      <c r="L46" s="73"/>
      <c r="M46" s="73"/>
      <c r="N46" s="21"/>
      <c r="O46" s="21"/>
      <c r="P46" s="73"/>
      <c r="Q46" s="73"/>
      <c r="R46" s="73"/>
      <c r="S46" s="73"/>
      <c r="T46" s="73"/>
      <c r="U46" s="21"/>
      <c r="V46" s="21"/>
      <c r="W46" s="73"/>
      <c r="X46" s="73"/>
      <c r="Y46" s="73"/>
      <c r="Z46" s="73"/>
      <c r="AA46" s="73"/>
      <c r="AB46" s="21"/>
      <c r="AC46" s="21"/>
    </row>
    <row r="47" spans="1:29" ht="24.9" customHeight="1" thickBot="1" x14ac:dyDescent="0.45">
      <c r="A47" s="24"/>
      <c r="B47" s="79"/>
      <c r="C47" s="80"/>
      <c r="D47" s="80"/>
      <c r="E47" s="80"/>
      <c r="F47" s="80"/>
      <c r="G47" s="23"/>
      <c r="H47" s="23"/>
      <c r="I47" s="80"/>
      <c r="J47" s="80"/>
      <c r="K47" s="80"/>
      <c r="L47" s="80"/>
      <c r="M47" s="80"/>
      <c r="N47" s="23"/>
      <c r="O47" s="23"/>
      <c r="P47" s="80"/>
      <c r="Q47" s="80"/>
      <c r="R47" s="80"/>
      <c r="S47" s="80"/>
      <c r="T47" s="80"/>
      <c r="U47" s="23"/>
      <c r="V47" s="23"/>
      <c r="W47" s="80"/>
      <c r="X47" s="80"/>
      <c r="Y47" s="80"/>
      <c r="Z47" s="80"/>
      <c r="AA47" s="80"/>
      <c r="AB47" s="23"/>
      <c r="AC47" s="23"/>
    </row>
    <row r="48" spans="1:29" ht="20.100000000000001" customHeight="1" thickTop="1" x14ac:dyDescent="0.3">
      <c r="A48" s="13"/>
    </row>
    <row r="49" spans="1:1" ht="20.100000000000001" customHeight="1" x14ac:dyDescent="0.3">
      <c r="A49" s="13"/>
    </row>
  </sheetData>
  <mergeCells count="163">
    <mergeCell ref="W8:AA8"/>
    <mergeCell ref="I9:M9"/>
    <mergeCell ref="P9:T9"/>
    <mergeCell ref="W9:AA9"/>
    <mergeCell ref="I8:M8"/>
    <mergeCell ref="P8:T8"/>
    <mergeCell ref="W44:AA44"/>
    <mergeCell ref="W46:AA46"/>
    <mergeCell ref="W47:AA47"/>
    <mergeCell ref="W39:AA39"/>
    <mergeCell ref="W40:AA40"/>
    <mergeCell ref="W41:AA41"/>
    <mergeCell ref="W42:AA42"/>
    <mergeCell ref="W43:AA43"/>
    <mergeCell ref="W27:AA27"/>
    <mergeCell ref="W28:AA28"/>
    <mergeCell ref="W29:AA29"/>
    <mergeCell ref="W30:AA30"/>
    <mergeCell ref="W31:AA31"/>
    <mergeCell ref="W33:AA33"/>
    <mergeCell ref="P47:T47"/>
    <mergeCell ref="P37:T37"/>
    <mergeCell ref="P38:T38"/>
    <mergeCell ref="P39:T39"/>
    <mergeCell ref="P40:T40"/>
    <mergeCell ref="W34:AA34"/>
    <mergeCell ref="W35:AA35"/>
    <mergeCell ref="W36:AA36"/>
    <mergeCell ref="W37:AA37"/>
    <mergeCell ref="W38:AA38"/>
    <mergeCell ref="P27:T27"/>
    <mergeCell ref="P28:T28"/>
    <mergeCell ref="P29:T29"/>
    <mergeCell ref="P30:T30"/>
    <mergeCell ref="P31:T31"/>
    <mergeCell ref="P33:T33"/>
    <mergeCell ref="P36:T36"/>
    <mergeCell ref="W17:AA17"/>
    <mergeCell ref="W18:AA18"/>
    <mergeCell ref="W19:AA19"/>
    <mergeCell ref="W20:AA20"/>
    <mergeCell ref="W21:AA21"/>
    <mergeCell ref="W23:AA23"/>
    <mergeCell ref="W24:AA24"/>
    <mergeCell ref="W25:AA25"/>
    <mergeCell ref="W26:AA26"/>
    <mergeCell ref="P41:T41"/>
    <mergeCell ref="P42:T42"/>
    <mergeCell ref="P43:T43"/>
    <mergeCell ref="P44:T44"/>
    <mergeCell ref="P46:T46"/>
    <mergeCell ref="I43:M43"/>
    <mergeCell ref="I44:M44"/>
    <mergeCell ref="I46:M46"/>
    <mergeCell ref="I47:M47"/>
    <mergeCell ref="P19:T19"/>
    <mergeCell ref="P20:T20"/>
    <mergeCell ref="P21:T21"/>
    <mergeCell ref="P23:T23"/>
    <mergeCell ref="P24:T24"/>
    <mergeCell ref="P25:T25"/>
    <mergeCell ref="P26:T26"/>
    <mergeCell ref="P34:T34"/>
    <mergeCell ref="P35:T35"/>
    <mergeCell ref="P16:T16"/>
    <mergeCell ref="W16:AA16"/>
    <mergeCell ref="I17:M17"/>
    <mergeCell ref="I18:M18"/>
    <mergeCell ref="I19:M19"/>
    <mergeCell ref="B42:F42"/>
    <mergeCell ref="B33:F33"/>
    <mergeCell ref="B34:F34"/>
    <mergeCell ref="B35:F35"/>
    <mergeCell ref="B36:F36"/>
    <mergeCell ref="B37:F37"/>
    <mergeCell ref="I38:M38"/>
    <mergeCell ref="I39:M39"/>
    <mergeCell ref="I40:M40"/>
    <mergeCell ref="I41:M41"/>
    <mergeCell ref="I42:M42"/>
    <mergeCell ref="I33:M33"/>
    <mergeCell ref="I34:M34"/>
    <mergeCell ref="I35:M35"/>
    <mergeCell ref="I36:M36"/>
    <mergeCell ref="I37:M37"/>
    <mergeCell ref="P17:T17"/>
    <mergeCell ref="P18:T18"/>
    <mergeCell ref="I16:M16"/>
    <mergeCell ref="B43:F43"/>
    <mergeCell ref="B44:F44"/>
    <mergeCell ref="B46:F46"/>
    <mergeCell ref="B47:F47"/>
    <mergeCell ref="B38:F38"/>
    <mergeCell ref="B39:F39"/>
    <mergeCell ref="B40:F40"/>
    <mergeCell ref="B41:F41"/>
    <mergeCell ref="I20:M20"/>
    <mergeCell ref="I21:M21"/>
    <mergeCell ref="I23:M23"/>
    <mergeCell ref="I24:M24"/>
    <mergeCell ref="I25:M25"/>
    <mergeCell ref="I26:M26"/>
    <mergeCell ref="I27:M27"/>
    <mergeCell ref="I28:M28"/>
    <mergeCell ref="I29:M29"/>
    <mergeCell ref="I15:M15"/>
    <mergeCell ref="B27:F27"/>
    <mergeCell ref="B28:F28"/>
    <mergeCell ref="B29:F29"/>
    <mergeCell ref="B30:F30"/>
    <mergeCell ref="B31:F31"/>
    <mergeCell ref="B21:F21"/>
    <mergeCell ref="B23:F23"/>
    <mergeCell ref="B24:F24"/>
    <mergeCell ref="B25:F25"/>
    <mergeCell ref="B26:F26"/>
    <mergeCell ref="B15:F15"/>
    <mergeCell ref="I30:M30"/>
    <mergeCell ref="I31:M31"/>
    <mergeCell ref="B14:F14"/>
    <mergeCell ref="P10:T10"/>
    <mergeCell ref="P11:T11"/>
    <mergeCell ref="P12:T12"/>
    <mergeCell ref="P13:T13"/>
    <mergeCell ref="P14:T14"/>
    <mergeCell ref="W10:AA10"/>
    <mergeCell ref="W11:AA11"/>
    <mergeCell ref="W12:AA12"/>
    <mergeCell ref="W13:AA13"/>
    <mergeCell ref="W14:AA14"/>
    <mergeCell ref="I10:M10"/>
    <mergeCell ref="I11:M11"/>
    <mergeCell ref="I12:M12"/>
    <mergeCell ref="I13:M13"/>
    <mergeCell ref="I14:M14"/>
    <mergeCell ref="B10:F10"/>
    <mergeCell ref="B11:F11"/>
    <mergeCell ref="B12:F12"/>
    <mergeCell ref="B13:F13"/>
    <mergeCell ref="A5:A6"/>
    <mergeCell ref="B3:AC3"/>
    <mergeCell ref="B2:AC2"/>
    <mergeCell ref="W45:AA45"/>
    <mergeCell ref="P45:T45"/>
    <mergeCell ref="I45:M45"/>
    <mergeCell ref="B45:F45"/>
    <mergeCell ref="P15:T15"/>
    <mergeCell ref="W15:AA15"/>
    <mergeCell ref="B22:F22"/>
    <mergeCell ref="I32:M32"/>
    <mergeCell ref="B32:F32"/>
    <mergeCell ref="I22:M22"/>
    <mergeCell ref="W32:AA32"/>
    <mergeCell ref="P32:T32"/>
    <mergeCell ref="W22:AA22"/>
    <mergeCell ref="P22:T22"/>
    <mergeCell ref="B16:F16"/>
    <mergeCell ref="B17:F17"/>
    <mergeCell ref="B18:F18"/>
    <mergeCell ref="B19:F19"/>
    <mergeCell ref="B20:F20"/>
    <mergeCell ref="B8:F8"/>
    <mergeCell ref="B9:F9"/>
  </mergeCells>
  <conditionalFormatting sqref="B5:AC5">
    <cfRule type="containsText" dxfId="66" priority="110" operator="containsText" text="S">
      <formula>NOT(ISERROR(SEARCH("S",B5)))</formula>
    </cfRule>
  </conditionalFormatting>
  <conditionalFormatting sqref="B7:AC7 G18:H26 B8 G40:H47 H27:H39">
    <cfRule type="expression" dxfId="65" priority="107">
      <formula>B$7="S"</formula>
    </cfRule>
    <cfRule type="expression" dxfId="64" priority="108">
      <formula>B$7="D"</formula>
    </cfRule>
  </conditionalFormatting>
  <conditionalFormatting sqref="B9">
    <cfRule type="expression" dxfId="63" priority="103">
      <formula>B$7="S"</formula>
    </cfRule>
    <cfRule type="expression" dxfId="62" priority="104">
      <formula>B$7="D"</formula>
    </cfRule>
  </conditionalFormatting>
  <conditionalFormatting sqref="B10:B17">
    <cfRule type="expression" dxfId="61" priority="99">
      <formula>B$7="S"</formula>
    </cfRule>
    <cfRule type="expression" dxfId="60" priority="100">
      <formula>B$7="D"</formula>
    </cfRule>
  </conditionalFormatting>
  <conditionalFormatting sqref="G27:G39">
    <cfRule type="expression" dxfId="59" priority="89">
      <formula>G$7="S"</formula>
    </cfRule>
    <cfRule type="expression" dxfId="58" priority="90">
      <formula>G$7="D"</formula>
    </cfRule>
  </conditionalFormatting>
  <conditionalFormatting sqref="B28:B37">
    <cfRule type="expression" dxfId="57" priority="91">
      <formula>B$7="S"</formula>
    </cfRule>
    <cfRule type="expression" dxfId="56" priority="92">
      <formula>B$7="D"</formula>
    </cfRule>
  </conditionalFormatting>
  <conditionalFormatting sqref="B38:B47">
    <cfRule type="expression" dxfId="55" priority="85">
      <formula>B$7="S"</formula>
    </cfRule>
    <cfRule type="expression" dxfId="54" priority="86">
      <formula>B$7="D"</formula>
    </cfRule>
  </conditionalFormatting>
  <conditionalFormatting sqref="N18:O26 U18:V26 AB18:AC26 N40:O47 U40:V47 AB40:AC47 O27:O39 V27:V39 AC27:AC39">
    <cfRule type="expression" dxfId="53" priority="83">
      <formula>N$7="S"</formula>
    </cfRule>
    <cfRule type="expression" dxfId="52" priority="84">
      <formula>N$7="D"</formula>
    </cfRule>
  </conditionalFormatting>
  <conditionalFormatting sqref="I18:I27">
    <cfRule type="expression" dxfId="51" priority="77">
      <formula>I$7="S"</formula>
    </cfRule>
    <cfRule type="expression" dxfId="50" priority="78">
      <formula>I$7="D"</formula>
    </cfRule>
  </conditionalFormatting>
  <conditionalFormatting sqref="I28:I37">
    <cfRule type="expression" dxfId="49" priority="75">
      <formula>I$7="S"</formula>
    </cfRule>
    <cfRule type="expression" dxfId="48" priority="76">
      <formula>I$7="D"</formula>
    </cfRule>
  </conditionalFormatting>
  <conditionalFormatting sqref="N27:N39 U27:U39 AB27:AB39">
    <cfRule type="expression" dxfId="47" priority="73">
      <formula>N$7="S"</formula>
    </cfRule>
    <cfRule type="expression" dxfId="46" priority="74">
      <formula>N$7="D"</formula>
    </cfRule>
  </conditionalFormatting>
  <conditionalFormatting sqref="I38:I47">
    <cfRule type="expression" dxfId="45" priority="71">
      <formula>I$7="S"</formula>
    </cfRule>
    <cfRule type="expression" dxfId="44" priority="72">
      <formula>I$7="D"</formula>
    </cfRule>
  </conditionalFormatting>
  <conditionalFormatting sqref="P18:P27">
    <cfRule type="expression" dxfId="43" priority="63">
      <formula>P$7="S"</formula>
    </cfRule>
    <cfRule type="expression" dxfId="42" priority="64">
      <formula>P$7="D"</formula>
    </cfRule>
  </conditionalFormatting>
  <conditionalFormatting sqref="P28:P37">
    <cfRule type="expression" dxfId="41" priority="61">
      <formula>P$7="S"</formula>
    </cfRule>
    <cfRule type="expression" dxfId="40" priority="62">
      <formula>P$7="D"</formula>
    </cfRule>
  </conditionalFormatting>
  <conditionalFormatting sqref="P38:P47">
    <cfRule type="expression" dxfId="39" priority="59">
      <formula>P$7="S"</formula>
    </cfRule>
    <cfRule type="expression" dxfId="38" priority="60">
      <formula>P$7="D"</formula>
    </cfRule>
  </conditionalFormatting>
  <conditionalFormatting sqref="W18:W27">
    <cfRule type="expression" dxfId="37" priority="51">
      <formula>W$7="S"</formula>
    </cfRule>
    <cfRule type="expression" dxfId="36" priority="52">
      <formula>W$7="D"</formula>
    </cfRule>
  </conditionalFormatting>
  <conditionalFormatting sqref="W28:W37">
    <cfRule type="expression" dxfId="35" priority="49">
      <formula>W$7="S"</formula>
    </cfRule>
    <cfRule type="expression" dxfId="34" priority="50">
      <formula>W$7="D"</formula>
    </cfRule>
  </conditionalFormatting>
  <conditionalFormatting sqref="W38:W47">
    <cfRule type="expression" dxfId="33" priority="47">
      <formula>W$7="S"</formula>
    </cfRule>
    <cfRule type="expression" dxfId="32" priority="48">
      <formula>W$7="D"</formula>
    </cfRule>
  </conditionalFormatting>
  <conditionalFormatting sqref="G8:H17">
    <cfRule type="expression" dxfId="31" priority="39">
      <formula>G$7="S"</formula>
    </cfRule>
    <cfRule type="expression" dxfId="30" priority="40">
      <formula>G$7="D"</formula>
    </cfRule>
  </conditionalFormatting>
  <conditionalFormatting sqref="I8">
    <cfRule type="expression" dxfId="29" priority="31">
      <formula>I$7="S"</formula>
    </cfRule>
    <cfRule type="expression" dxfId="28" priority="32">
      <formula>I$7="D"</formula>
    </cfRule>
  </conditionalFormatting>
  <conditionalFormatting sqref="I9">
    <cfRule type="expression" dxfId="27" priority="29">
      <formula>I$7="S"</formula>
    </cfRule>
    <cfRule type="expression" dxfId="26" priority="30">
      <formula>I$7="D"</formula>
    </cfRule>
  </conditionalFormatting>
  <conditionalFormatting sqref="I10:I17">
    <cfRule type="expression" dxfId="25" priority="27">
      <formula>I$7="S"</formula>
    </cfRule>
    <cfRule type="expression" dxfId="24" priority="28">
      <formula>I$7="D"</formula>
    </cfRule>
  </conditionalFormatting>
  <conditionalFormatting sqref="N8:O17">
    <cfRule type="expression" dxfId="23" priority="23">
      <formula>N$7="S"</formula>
    </cfRule>
    <cfRule type="expression" dxfId="22" priority="24">
      <formula>N$7="D"</formula>
    </cfRule>
  </conditionalFormatting>
  <conditionalFormatting sqref="P8">
    <cfRule type="expression" dxfId="21" priority="21">
      <formula>P$7="S"</formula>
    </cfRule>
    <cfRule type="expression" dxfId="20" priority="22">
      <formula>P$7="D"</formula>
    </cfRule>
  </conditionalFormatting>
  <conditionalFormatting sqref="P9">
    <cfRule type="expression" dxfId="19" priority="19">
      <formula>P$7="S"</formula>
    </cfRule>
    <cfRule type="expression" dxfId="18" priority="20">
      <formula>P$7="D"</formula>
    </cfRule>
  </conditionalFormatting>
  <conditionalFormatting sqref="P10:P17">
    <cfRule type="expression" dxfId="17" priority="17">
      <formula>P$7="S"</formula>
    </cfRule>
    <cfRule type="expression" dxfId="16" priority="18">
      <formula>P$7="D"</formula>
    </cfRule>
  </conditionalFormatting>
  <conditionalFormatting sqref="U8:V17">
    <cfRule type="expression" dxfId="15" priority="15">
      <formula>U$7="S"</formula>
    </cfRule>
    <cfRule type="expression" dxfId="14" priority="16">
      <formula>U$7="D"</formula>
    </cfRule>
  </conditionalFormatting>
  <conditionalFormatting sqref="W8">
    <cfRule type="expression" dxfId="13" priority="13">
      <formula>W$7="S"</formula>
    </cfRule>
    <cfRule type="expression" dxfId="12" priority="14">
      <formula>W$7="D"</formula>
    </cfRule>
  </conditionalFormatting>
  <conditionalFormatting sqref="W9">
    <cfRule type="expression" dxfId="11" priority="11">
      <formula>W$7="S"</formula>
    </cfRule>
    <cfRule type="expression" dxfId="10" priority="12">
      <formula>W$7="D"</formula>
    </cfRule>
  </conditionalFormatting>
  <conditionalFormatting sqref="W10:W17">
    <cfRule type="expression" dxfId="9" priority="9">
      <formula>W$7="S"</formula>
    </cfRule>
    <cfRule type="expression" dxfId="8" priority="10">
      <formula>W$7="D"</formula>
    </cfRule>
  </conditionalFormatting>
  <conditionalFormatting sqref="AB8:AC17">
    <cfRule type="expression" dxfId="7" priority="7">
      <formula>AB$7="S"</formula>
    </cfRule>
    <cfRule type="expression" dxfId="6" priority="8">
      <formula>AB$7="D"</formula>
    </cfRule>
  </conditionalFormatting>
  <conditionalFormatting sqref="B18">
    <cfRule type="expression" dxfId="5" priority="5">
      <formula>B$7="S"</formula>
    </cfRule>
    <cfRule type="expression" dxfId="4" priority="6">
      <formula>B$7="D"</formula>
    </cfRule>
  </conditionalFormatting>
  <conditionalFormatting sqref="B19">
    <cfRule type="expression" dxfId="3" priority="3">
      <formula>B$7="S"</formula>
    </cfRule>
    <cfRule type="expression" dxfId="2" priority="4">
      <formula>B$7="D"</formula>
    </cfRule>
  </conditionalFormatting>
  <conditionalFormatting sqref="B20:B27">
    <cfRule type="expression" dxfId="1" priority="1">
      <formula>B$7="S"</formula>
    </cfRule>
    <cfRule type="expression" dxfId="0" priority="2">
      <formula>B$7="D"</formula>
    </cfRule>
  </conditionalFormatting>
  <pageMargins left="0.70866141732283472" right="0.70866141732283472" top="0.74803149606299213" bottom="0.74803149606299213" header="0.31496062992125984" footer="0.31496062992125984"/>
  <pageSetup paperSize="8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ormulairededonnées">
                <anchor moveWithCells="1" sizeWithCells="1">
                  <from>
                    <xdr:col>0</xdr:col>
                    <xdr:colOff>228600</xdr:colOff>
                    <xdr:row>1</xdr:row>
                    <xdr:rowOff>0</xdr:rowOff>
                  </from>
                  <to>
                    <xdr:col>0</xdr:col>
                    <xdr:colOff>2423160</xdr:colOff>
                    <xdr:row>2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gestion_planning">
                <anchor moveWithCells="1" sizeWithCells="1">
                  <from>
                    <xdr:col>0</xdr:col>
                    <xdr:colOff>228600</xdr:colOff>
                    <xdr:row>0</xdr:row>
                    <xdr:rowOff>0</xdr:rowOff>
                  </from>
                  <to>
                    <xdr:col>0</xdr:col>
                    <xdr:colOff>2423160</xdr:colOff>
                    <xdr:row>0</xdr:row>
                    <xdr:rowOff>548640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1DD882-B738-4434-A99D-FB23E82CEE11}">
  <sheetPr codeName="Feuil4"/>
  <dimension ref="A1:M21"/>
  <sheetViews>
    <sheetView zoomScale="130" zoomScaleNormal="130" workbookViewId="0">
      <selection activeCell="D9" sqref="D9"/>
    </sheetView>
  </sheetViews>
  <sheetFormatPr baseColWidth="10" defaultRowHeight="14.4" x14ac:dyDescent="0.3"/>
  <sheetData>
    <row r="1" spans="1:13" x14ac:dyDescent="0.3">
      <c r="A1" s="44"/>
      <c r="B1" s="68"/>
      <c r="C1">
        <v>2</v>
      </c>
      <c r="G1" s="65" t="s">
        <v>75</v>
      </c>
      <c r="H1" s="65"/>
    </row>
    <row r="2" spans="1:13" x14ac:dyDescent="0.3">
      <c r="A2" s="61"/>
    </row>
    <row r="3" spans="1:13" x14ac:dyDescent="0.3">
      <c r="A3" s="62"/>
      <c r="J3" s="45"/>
    </row>
    <row r="4" spans="1:13" x14ac:dyDescent="0.3">
      <c r="A4" s="63"/>
      <c r="B4" s="45"/>
      <c r="H4" s="45"/>
      <c r="I4" s="45"/>
      <c r="J4" s="45"/>
      <c r="K4" s="67"/>
    </row>
    <row r="5" spans="1:13" x14ac:dyDescent="0.3">
      <c r="A5" s="64"/>
      <c r="H5" s="45"/>
      <c r="I5" s="45"/>
      <c r="J5" s="45"/>
      <c r="K5" s="67"/>
      <c r="L5" s="45"/>
    </row>
    <row r="6" spans="1:13" x14ac:dyDescent="0.3">
      <c r="A6" s="48"/>
      <c r="H6" s="45"/>
      <c r="I6" s="45"/>
      <c r="J6" s="45"/>
      <c r="K6" s="67"/>
      <c r="L6" s="45"/>
    </row>
    <row r="7" spans="1:13" x14ac:dyDescent="0.3">
      <c r="A7" s="47" t="s">
        <v>73</v>
      </c>
      <c r="H7" s="45"/>
      <c r="I7" s="45"/>
      <c r="J7" s="45"/>
      <c r="K7" s="45"/>
      <c r="L7" s="45"/>
    </row>
    <row r="8" spans="1:13" x14ac:dyDescent="0.3">
      <c r="A8" t="s">
        <v>76</v>
      </c>
      <c r="H8" s="45"/>
      <c r="I8" s="45"/>
      <c r="J8" s="45"/>
      <c r="K8" s="45"/>
      <c r="L8" s="45"/>
    </row>
    <row r="9" spans="1:13" x14ac:dyDescent="0.3">
      <c r="C9" s="45"/>
      <c r="D9" s="45"/>
      <c r="H9" s="45"/>
      <c r="I9" s="45"/>
      <c r="J9" s="45"/>
      <c r="K9" s="45"/>
      <c r="L9" s="45"/>
    </row>
    <row r="10" spans="1:13" x14ac:dyDescent="0.3">
      <c r="C10" s="45"/>
      <c r="D10" s="45"/>
      <c r="G10" t="s">
        <v>74</v>
      </c>
      <c r="H10" s="46"/>
      <c r="I10" s="46"/>
      <c r="K10" s="45"/>
      <c r="L10" s="46"/>
    </row>
    <row r="11" spans="1:13" x14ac:dyDescent="0.3">
      <c r="C11" s="45"/>
      <c r="D11" s="66"/>
      <c r="E11" s="51"/>
      <c r="F11" s="51"/>
      <c r="G11" s="51"/>
      <c r="H11" s="51"/>
      <c r="I11" s="52"/>
      <c r="J11" s="45"/>
      <c r="K11" s="45"/>
      <c r="L11" s="45"/>
    </row>
    <row r="12" spans="1:13" x14ac:dyDescent="0.3">
      <c r="C12" s="45"/>
      <c r="D12" s="51"/>
      <c r="E12" s="27"/>
      <c r="F12" s="27"/>
      <c r="G12" s="27"/>
      <c r="H12" s="49"/>
      <c r="I12" s="54"/>
      <c r="K12" s="45"/>
      <c r="M12" s="45"/>
    </row>
    <row r="13" spans="1:13" x14ac:dyDescent="0.3">
      <c r="B13" s="45"/>
      <c r="C13" s="45"/>
      <c r="D13" s="53"/>
      <c r="E13" s="27"/>
      <c r="F13" s="27"/>
      <c r="G13" s="27"/>
      <c r="H13" s="27"/>
      <c r="I13" s="55"/>
      <c r="K13" s="45"/>
    </row>
    <row r="14" spans="1:13" x14ac:dyDescent="0.3">
      <c r="B14" s="45"/>
      <c r="C14" s="45"/>
      <c r="D14" s="56"/>
      <c r="E14" s="51"/>
      <c r="F14" s="51"/>
      <c r="G14" s="27"/>
      <c r="H14" s="49"/>
      <c r="I14" s="55"/>
      <c r="J14" s="45"/>
      <c r="K14" s="45"/>
      <c r="L14" s="46"/>
    </row>
    <row r="15" spans="1:13" x14ac:dyDescent="0.3">
      <c r="B15" s="45"/>
      <c r="C15" s="45"/>
      <c r="D15" s="56"/>
      <c r="E15" s="51"/>
      <c r="F15" s="51"/>
      <c r="G15" s="27"/>
      <c r="H15" s="27"/>
      <c r="I15" s="55"/>
      <c r="L15" s="45"/>
    </row>
    <row r="16" spans="1:13" x14ac:dyDescent="0.3">
      <c r="C16" s="45"/>
      <c r="D16" s="53"/>
      <c r="E16" s="51"/>
      <c r="F16" s="51"/>
      <c r="G16" s="27"/>
      <c r="H16" s="27"/>
      <c r="I16" s="55"/>
      <c r="K16" s="45"/>
    </row>
    <row r="17" spans="3:12" x14ac:dyDescent="0.3">
      <c r="C17" s="45"/>
      <c r="D17" s="53"/>
      <c r="E17" s="51"/>
      <c r="F17" s="51"/>
      <c r="G17" s="27"/>
      <c r="H17" s="27"/>
      <c r="I17" s="55"/>
    </row>
    <row r="18" spans="3:12" x14ac:dyDescent="0.3">
      <c r="C18" s="45"/>
      <c r="D18" s="53"/>
      <c r="E18" s="51"/>
      <c r="F18" s="51"/>
      <c r="G18" s="27"/>
      <c r="H18" s="27"/>
      <c r="I18" s="57"/>
      <c r="J18" s="46"/>
      <c r="L18" s="45"/>
    </row>
    <row r="19" spans="3:12" x14ac:dyDescent="0.3">
      <c r="C19" s="45"/>
      <c r="D19" s="53"/>
      <c r="E19" s="27"/>
      <c r="F19" s="27"/>
      <c r="G19" s="27"/>
      <c r="H19" s="27"/>
      <c r="I19" s="57"/>
    </row>
    <row r="20" spans="3:12" x14ac:dyDescent="0.3">
      <c r="D20" s="53"/>
      <c r="E20" s="27"/>
      <c r="F20" s="27"/>
      <c r="G20" s="27"/>
      <c r="H20" s="27"/>
      <c r="I20" s="57"/>
      <c r="J20" s="45"/>
    </row>
    <row r="21" spans="3:12" x14ac:dyDescent="0.3">
      <c r="D21" s="58"/>
      <c r="E21" s="50"/>
      <c r="F21" s="50"/>
      <c r="G21" s="50"/>
      <c r="H21" s="50"/>
      <c r="I21" s="59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 DE DONNEES</vt:lpstr>
      <vt:lpstr>PST</vt:lpstr>
      <vt:lpstr>Planning</vt:lpstr>
      <vt:lpstr>Feuil1</vt:lpstr>
      <vt:lpstr>certificat</vt:lpstr>
      <vt:lpstr>Prgpfpp</vt:lpstr>
      <vt:lpstr>'BASE DE DONNEES'!Zone_d_impression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houss</cp:lastModifiedBy>
  <cp:lastPrinted>2016-09-27T22:11:25Z</cp:lastPrinted>
  <dcterms:created xsi:type="dcterms:W3CDTF">2016-09-19T14:14:59Z</dcterms:created>
  <dcterms:modified xsi:type="dcterms:W3CDTF">2018-01-06T10:02:19Z</dcterms:modified>
</cp:coreProperties>
</file>