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lebel\Desktop\"/>
    </mc:Choice>
  </mc:AlternateContent>
  <bookViews>
    <workbookView xWindow="0" yWindow="0" windowWidth="17925" windowHeight="8910" activeTab="1"/>
  </bookViews>
  <sheets>
    <sheet name="Booking" sheetId="1" r:id="rId1"/>
    <sheet name="Commande" sheetId="2" r:id="rId2"/>
    <sheet name="Ajustement" sheetId="4" r:id="rId3"/>
    <sheet name="Liste inventaire restant" sheetId="3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4" i="4" l="1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B3" i="4"/>
  <c r="M5" i="3" l="1"/>
  <c r="N5" i="3"/>
  <c r="M6" i="3"/>
  <c r="N6" i="3"/>
  <c r="M7" i="3"/>
  <c r="N7" i="3"/>
  <c r="M8" i="3"/>
  <c r="N8" i="3"/>
  <c r="M9" i="3"/>
  <c r="N9" i="3"/>
  <c r="M10" i="3"/>
  <c r="N10" i="3"/>
  <c r="M11" i="3"/>
  <c r="N11" i="3"/>
  <c r="M12" i="3"/>
  <c r="N12" i="3"/>
  <c r="M13" i="3"/>
  <c r="N13" i="3"/>
  <c r="M14" i="3"/>
  <c r="N14" i="3"/>
  <c r="M15" i="3"/>
  <c r="N15" i="3"/>
  <c r="M16" i="3"/>
  <c r="N16" i="3"/>
  <c r="M17" i="3"/>
  <c r="N17" i="3"/>
  <c r="M18" i="3"/>
  <c r="N18" i="3"/>
  <c r="M19" i="3"/>
  <c r="N19" i="3"/>
  <c r="M20" i="3"/>
  <c r="N20" i="3"/>
  <c r="M21" i="3"/>
  <c r="N21" i="3"/>
  <c r="M22" i="3"/>
  <c r="N22" i="3"/>
  <c r="M23" i="3"/>
  <c r="N23" i="3"/>
  <c r="M24" i="3"/>
  <c r="N24" i="3"/>
  <c r="M25" i="3"/>
  <c r="N25" i="3"/>
  <c r="M26" i="3"/>
  <c r="N26" i="3"/>
  <c r="N4" i="3"/>
  <c r="M4" i="3"/>
  <c r="J5" i="3"/>
  <c r="K5" i="3"/>
  <c r="J6" i="3"/>
  <c r="K6" i="3"/>
  <c r="J7" i="3"/>
  <c r="K7" i="3"/>
  <c r="J8" i="3"/>
  <c r="K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1" i="3"/>
  <c r="K21" i="3"/>
  <c r="J22" i="3"/>
  <c r="K22" i="3"/>
  <c r="J23" i="3"/>
  <c r="K23" i="3"/>
  <c r="J24" i="3"/>
  <c r="K24" i="3"/>
  <c r="J25" i="3"/>
  <c r="K25" i="3"/>
  <c r="J26" i="3"/>
  <c r="K26" i="3"/>
  <c r="K4" i="3"/>
  <c r="J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H21" i="3"/>
  <c r="G22" i="3"/>
  <c r="H22" i="3"/>
  <c r="G23" i="3"/>
  <c r="H23" i="3"/>
  <c r="G24" i="3"/>
  <c r="H24" i="3"/>
  <c r="G25" i="3"/>
  <c r="H25" i="3"/>
  <c r="G26" i="3"/>
  <c r="H26" i="3"/>
  <c r="G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4" i="3"/>
  <c r="D11" i="2"/>
  <c r="F11" i="2" s="1"/>
  <c r="D12" i="2"/>
  <c r="F12" i="2" s="1"/>
  <c r="D13" i="2"/>
  <c r="F13" i="2" s="1"/>
  <c r="D14" i="2"/>
  <c r="F14" i="2" s="1"/>
  <c r="D15" i="2"/>
  <c r="F15" i="2" s="1"/>
  <c r="D16" i="2"/>
  <c r="F16" i="2" s="1"/>
  <c r="D17" i="2"/>
  <c r="F17" i="2" s="1"/>
  <c r="D18" i="2"/>
  <c r="F18" i="2" s="1"/>
  <c r="D19" i="2"/>
  <c r="F19" i="2" s="1"/>
  <c r="D20" i="2"/>
  <c r="F20" i="2" s="1"/>
  <c r="D21" i="2"/>
  <c r="F21" i="2" s="1"/>
  <c r="D22" i="2"/>
  <c r="F22" i="2" s="1"/>
  <c r="D23" i="2"/>
  <c r="F23" i="2" s="1"/>
  <c r="D24" i="2"/>
  <c r="F24" i="2" s="1"/>
  <c r="D25" i="2"/>
  <c r="F25" i="2" s="1"/>
  <c r="D26" i="2"/>
  <c r="F26" i="2" s="1"/>
  <c r="E27" i="2" l="1"/>
  <c r="H20" i="3"/>
  <c r="H16" i="3"/>
  <c r="H12" i="3"/>
  <c r="H4" i="3"/>
  <c r="E23" i="3"/>
  <c r="E19" i="3"/>
  <c r="E11" i="3"/>
  <c r="E7" i="3"/>
  <c r="B26" i="3"/>
  <c r="B18" i="3"/>
  <c r="B14" i="3"/>
  <c r="B10" i="3"/>
  <c r="H19" i="3"/>
  <c r="H15" i="3"/>
  <c r="H11" i="3"/>
  <c r="E26" i="3"/>
  <c r="E22" i="3"/>
  <c r="E18" i="3"/>
  <c r="E10" i="3"/>
  <c r="E6" i="3"/>
  <c r="B25" i="3"/>
  <c r="B17" i="3"/>
  <c r="B13" i="3"/>
  <c r="B9" i="3"/>
  <c r="H9" i="3"/>
  <c r="E16" i="3"/>
  <c r="E4" i="3"/>
  <c r="H18" i="3"/>
  <c r="H14" i="3"/>
  <c r="H10" i="3"/>
  <c r="E25" i="3"/>
  <c r="E21" i="3"/>
  <c r="E17" i="3"/>
  <c r="E9" i="3"/>
  <c r="E5" i="3"/>
  <c r="B24" i="3"/>
  <c r="B16" i="3"/>
  <c r="B12" i="3"/>
  <c r="B8" i="3"/>
  <c r="H5" i="3"/>
  <c r="E20" i="3"/>
  <c r="E8" i="3"/>
  <c r="B7" i="3"/>
  <c r="H13" i="3"/>
  <c r="E24" i="3"/>
  <c r="E12" i="3"/>
  <c r="B11" i="3"/>
  <c r="B22" i="3"/>
  <c r="H7" i="3"/>
  <c r="B15" i="3"/>
  <c r="B20" i="3"/>
  <c r="H8" i="3"/>
  <c r="E15" i="3"/>
  <c r="B6" i="3"/>
  <c r="E14" i="3"/>
  <c r="B21" i="3"/>
  <c r="B5" i="3"/>
  <c r="H6" i="3"/>
  <c r="E13" i="3"/>
  <c r="H17" i="3"/>
  <c r="B19" i="3"/>
  <c r="B23" i="3"/>
  <c r="B4" i="3"/>
  <c r="D10" i="2"/>
  <c r="F10" i="2" s="1"/>
  <c r="B2" i="4" s="1"/>
</calcChain>
</file>

<file path=xl/sharedStrings.xml><?xml version="1.0" encoding="utf-8"?>
<sst xmlns="http://schemas.openxmlformats.org/spreadsheetml/2006/main" count="77" uniqueCount="40">
  <si>
    <t>SKU</t>
  </si>
  <si>
    <t>QUANTITE</t>
  </si>
  <si>
    <t>COMMANDE DE BOOKING</t>
  </si>
  <si>
    <t>CITADELLE CHEVROLET BUICK GMC</t>
  </si>
  <si>
    <t>89 ROUTE KENNEDY</t>
  </si>
  <si>
    <t>LEVIS</t>
  </si>
  <si>
    <t>G6V 6C8</t>
  </si>
  <si>
    <t>ENTREPOT</t>
  </si>
  <si>
    <t>QUEBEC 013</t>
  </si>
  <si>
    <t>NUMÉRO DE PRODUIT</t>
  </si>
  <si>
    <t>QUANTITÉ</t>
  </si>
  <si>
    <t>TOTAL</t>
  </si>
  <si>
    <t>QUANTITÉ RESTANTE</t>
  </si>
  <si>
    <t>BOOKING</t>
  </si>
  <si>
    <t>003844</t>
  </si>
  <si>
    <t>003852</t>
  </si>
  <si>
    <t>003853</t>
  </si>
  <si>
    <t>013006</t>
  </si>
  <si>
    <t>013023</t>
  </si>
  <si>
    <t>013040</t>
  </si>
  <si>
    <t>013057</t>
  </si>
  <si>
    <t>013108</t>
  </si>
  <si>
    <t>013159</t>
  </si>
  <si>
    <t>013227</t>
  </si>
  <si>
    <t>013244</t>
  </si>
  <si>
    <t>013363</t>
  </si>
  <si>
    <t>013499</t>
  </si>
  <si>
    <t>013737</t>
  </si>
  <si>
    <t>013788</t>
  </si>
  <si>
    <t>015811</t>
  </si>
  <si>
    <t>015845</t>
  </si>
  <si>
    <t>016236</t>
  </si>
  <si>
    <t>016321</t>
  </si>
  <si>
    <t>016372</t>
  </si>
  <si>
    <t>016406</t>
  </si>
  <si>
    <t>016457</t>
  </si>
  <si>
    <t>016576</t>
  </si>
  <si>
    <t>0450449</t>
  </si>
  <si>
    <t>CLIENT 55339GM</t>
  </si>
  <si>
    <t>INVENTAIRE DU BOOKING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</si>
</sst>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u/>
      <sz val="28"/>
      <color rgb="FFFFC000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4" borderId="0" xfId="0" applyFont="1" applyFill="1"/>
    <xf numFmtId="0" fontId="3" fillId="4" borderId="0" xfId="0" applyFont="1" applyFill="1"/>
    <xf numFmtId="0" fontId="4" fillId="4" borderId="0" xfId="0" applyFont="1" applyFill="1"/>
    <xf numFmtId="49" fontId="0" fillId="0" borderId="0" xfId="0" applyNumberFormat="1" applyBorder="1" applyAlignment="1">
      <alignment horizontal="right"/>
    </xf>
    <xf numFmtId="0" fontId="0" fillId="0" borderId="0" xfId="0" applyBorder="1"/>
    <xf numFmtId="0" fontId="0" fillId="0" borderId="0" xfId="0" quotePrefix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4" fillId="4" borderId="2" xfId="0" applyFont="1" applyFill="1" applyBorder="1"/>
    <xf numFmtId="0" fontId="4" fillId="4" borderId="3" xfId="0" applyFont="1" applyFill="1" applyBorder="1"/>
    <xf numFmtId="49" fontId="6" fillId="5" borderId="1" xfId="0" applyNumberFormat="1" applyFont="1" applyFill="1" applyBorder="1" applyAlignment="1">
      <alignment horizontal="right"/>
    </xf>
    <xf numFmtId="0" fontId="6" fillId="5" borderId="1" xfId="0" quotePrefix="1" applyFont="1" applyFill="1" applyBorder="1" applyAlignment="1">
      <alignment horizontal="right"/>
    </xf>
    <xf numFmtId="0" fontId="6" fillId="5" borderId="1" xfId="0" applyFont="1" applyFill="1" applyBorder="1" applyAlignment="1">
      <alignment horizontal="right"/>
    </xf>
    <xf numFmtId="0" fontId="6" fillId="5" borderId="2" xfId="0" applyFont="1" applyFill="1" applyBorder="1"/>
    <xf numFmtId="0" fontId="7" fillId="0" borderId="0" xfId="0" applyFont="1"/>
    <xf numFmtId="11" fontId="0" fillId="0" borderId="0" xfId="0" applyNumberFormat="1" applyBorder="1"/>
    <xf numFmtId="49" fontId="8" fillId="6" borderId="4" xfId="0" applyNumberFormat="1" applyFont="1" applyFill="1" applyBorder="1" applyAlignment="1">
      <alignment horizontal="right"/>
    </xf>
    <xf numFmtId="0" fontId="8" fillId="6" borderId="6" xfId="0" applyFont="1" applyFill="1" applyBorder="1" applyAlignment="1">
      <alignment horizontal="right"/>
    </xf>
    <xf numFmtId="0" fontId="8" fillId="6" borderId="5" xfId="0" applyFont="1" applyFill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6" xfId="0" applyFont="1" applyBorder="1" applyAlignment="1">
      <alignment horizontal="right"/>
    </xf>
    <xf numFmtId="0" fontId="0" fillId="4" borderId="0" xfId="0" applyFill="1"/>
    <xf numFmtId="0" fontId="5" fillId="4" borderId="0" xfId="0" applyFont="1" applyFill="1" applyAlignment="1">
      <alignment horizontal="right"/>
    </xf>
    <xf numFmtId="0" fontId="9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0</xdr:row>
          <xdr:rowOff>171450</xdr:rowOff>
        </xdr:from>
        <xdr:to>
          <xdr:col>8</xdr:col>
          <xdr:colOff>685800</xdr:colOff>
          <xdr:row>1</xdr:row>
          <xdr:rowOff>114300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19050</xdr:colOff>
      <xdr:row>0</xdr:row>
      <xdr:rowOff>28575</xdr:rowOff>
    </xdr:from>
    <xdr:to>
      <xdr:col>1</xdr:col>
      <xdr:colOff>123825</xdr:colOff>
      <xdr:row>0</xdr:row>
      <xdr:rowOff>409575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8575"/>
          <a:ext cx="1657350" cy="381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2</xdr:row>
          <xdr:rowOff>85725</xdr:rowOff>
        </xdr:from>
        <xdr:to>
          <xdr:col>8</xdr:col>
          <xdr:colOff>666750</xdr:colOff>
          <xdr:row>3</xdr:row>
          <xdr:rowOff>200025</xdr:rowOff>
        </xdr:to>
        <xdr:sp macro="" textlink="">
          <xdr:nvSpPr>
            <xdr:cNvPr id="2052" name="Bou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4</xdr:row>
          <xdr:rowOff>142875</xdr:rowOff>
        </xdr:from>
        <xdr:to>
          <xdr:col>8</xdr:col>
          <xdr:colOff>647700</xdr:colOff>
          <xdr:row>6</xdr:row>
          <xdr:rowOff>28575</xdr:rowOff>
        </xdr:to>
        <xdr:sp macro="" textlink="">
          <xdr:nvSpPr>
            <xdr:cNvPr id="2053" name="Bou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inventaire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95250</xdr:rowOff>
        </xdr:from>
        <xdr:to>
          <xdr:col>2</xdr:col>
          <xdr:colOff>0</xdr:colOff>
          <xdr:row>1</xdr:row>
          <xdr:rowOff>142875</xdr:rowOff>
        </xdr:to>
        <xdr:sp macro="" textlink="">
          <xdr:nvSpPr>
            <xdr:cNvPr id="4097" name="Bou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à la 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4"/>
  <sheetViews>
    <sheetView workbookViewId="0">
      <selection sqref="A1:XFD1048576"/>
    </sheetView>
  </sheetViews>
  <sheetFormatPr baseColWidth="10" defaultRowHeight="15" x14ac:dyDescent="0.25"/>
  <cols>
    <col min="1" max="1" width="11.42578125" style="4"/>
    <col min="2" max="4" width="11.42578125" style="5"/>
    <col min="7" max="16384" width="11.42578125" style="5"/>
  </cols>
  <sheetData>
    <row r="1" spans="1:10" x14ac:dyDescent="0.25">
      <c r="A1" s="4" t="s">
        <v>0</v>
      </c>
      <c r="B1" s="5" t="s">
        <v>1</v>
      </c>
    </row>
    <row r="2" spans="1:10" x14ac:dyDescent="0.25">
      <c r="A2" s="6" t="s">
        <v>14</v>
      </c>
      <c r="B2" s="5">
        <v>84</v>
      </c>
    </row>
    <row r="3" spans="1:10" x14ac:dyDescent="0.25">
      <c r="A3" s="6" t="s">
        <v>15</v>
      </c>
      <c r="B3" s="5">
        <v>100</v>
      </c>
    </row>
    <row r="4" spans="1:10" x14ac:dyDescent="0.25">
      <c r="A4" s="6" t="s">
        <v>16</v>
      </c>
      <c r="B4" s="5">
        <v>100</v>
      </c>
    </row>
    <row r="5" spans="1:10" x14ac:dyDescent="0.25">
      <c r="A5" s="6" t="s">
        <v>17</v>
      </c>
      <c r="B5" s="5">
        <v>100</v>
      </c>
    </row>
    <row r="6" spans="1:10" x14ac:dyDescent="0.25">
      <c r="A6" s="6" t="s">
        <v>18</v>
      </c>
      <c r="B6" s="5">
        <v>100</v>
      </c>
    </row>
    <row r="7" spans="1:10" x14ac:dyDescent="0.25">
      <c r="A7" s="6" t="s">
        <v>19</v>
      </c>
      <c r="B7" s="5">
        <v>100</v>
      </c>
    </row>
    <row r="8" spans="1:10" x14ac:dyDescent="0.25">
      <c r="A8" s="6" t="s">
        <v>20</v>
      </c>
      <c r="B8" s="5">
        <v>100</v>
      </c>
      <c r="J8" s="17"/>
    </row>
    <row r="9" spans="1:10" x14ac:dyDescent="0.25">
      <c r="A9" s="6" t="s">
        <v>21</v>
      </c>
      <c r="B9" s="5">
        <v>100</v>
      </c>
      <c r="H9" s="16"/>
    </row>
    <row r="10" spans="1:10" x14ac:dyDescent="0.25">
      <c r="A10" s="6" t="s">
        <v>22</v>
      </c>
      <c r="B10" s="5">
        <v>100</v>
      </c>
    </row>
    <row r="11" spans="1:10" x14ac:dyDescent="0.25">
      <c r="A11" s="6" t="s">
        <v>23</v>
      </c>
      <c r="B11" s="5">
        <v>100</v>
      </c>
    </row>
    <row r="12" spans="1:10" x14ac:dyDescent="0.25">
      <c r="A12" s="6" t="s">
        <v>24</v>
      </c>
      <c r="B12" s="5">
        <v>100</v>
      </c>
    </row>
    <row r="13" spans="1:10" x14ac:dyDescent="0.25">
      <c r="A13" s="6" t="s">
        <v>25</v>
      </c>
      <c r="B13" s="5">
        <v>100</v>
      </c>
    </row>
    <row r="14" spans="1:10" x14ac:dyDescent="0.25">
      <c r="A14" s="6" t="s">
        <v>26</v>
      </c>
      <c r="B14" s="5">
        <v>100</v>
      </c>
    </row>
    <row r="15" spans="1:10" x14ac:dyDescent="0.25">
      <c r="A15" s="6" t="s">
        <v>27</v>
      </c>
      <c r="B15" s="5">
        <v>100</v>
      </c>
    </row>
    <row r="16" spans="1:10" x14ac:dyDescent="0.25">
      <c r="A16" s="6" t="s">
        <v>28</v>
      </c>
      <c r="B16" s="5">
        <v>100</v>
      </c>
    </row>
    <row r="17" spans="1:2" x14ac:dyDescent="0.25">
      <c r="A17" s="6" t="s">
        <v>29</v>
      </c>
      <c r="B17" s="5">
        <v>100</v>
      </c>
    </row>
    <row r="18" spans="1:2" x14ac:dyDescent="0.25">
      <c r="A18" s="6" t="s">
        <v>30</v>
      </c>
      <c r="B18" s="5">
        <v>100</v>
      </c>
    </row>
    <row r="19" spans="1:2" x14ac:dyDescent="0.25">
      <c r="A19" s="6" t="s">
        <v>31</v>
      </c>
      <c r="B19" s="5">
        <v>100</v>
      </c>
    </row>
    <row r="20" spans="1:2" x14ac:dyDescent="0.25">
      <c r="A20" s="6" t="s">
        <v>32</v>
      </c>
      <c r="B20" s="5">
        <v>100</v>
      </c>
    </row>
    <row r="21" spans="1:2" x14ac:dyDescent="0.25">
      <c r="A21" s="6" t="s">
        <v>33</v>
      </c>
      <c r="B21" s="5">
        <v>100</v>
      </c>
    </row>
    <row r="22" spans="1:2" x14ac:dyDescent="0.25">
      <c r="A22" s="6" t="s">
        <v>34</v>
      </c>
      <c r="B22" s="5">
        <v>100</v>
      </c>
    </row>
    <row r="23" spans="1:2" x14ac:dyDescent="0.25">
      <c r="A23" s="6" t="s">
        <v>35</v>
      </c>
      <c r="B23" s="5">
        <v>100</v>
      </c>
    </row>
    <row r="24" spans="1:2" x14ac:dyDescent="0.25">
      <c r="A24" s="6" t="s">
        <v>36</v>
      </c>
      <c r="B24" s="5">
        <v>100</v>
      </c>
    </row>
    <row r="25" spans="1:2" x14ac:dyDescent="0.25">
      <c r="A25" s="7">
        <v>105834</v>
      </c>
      <c r="B25" s="5">
        <v>100</v>
      </c>
    </row>
    <row r="26" spans="1:2" x14ac:dyDescent="0.25">
      <c r="A26" s="8">
        <v>114079</v>
      </c>
      <c r="B26" s="5">
        <v>100</v>
      </c>
    </row>
    <row r="27" spans="1:2" x14ac:dyDescent="0.25">
      <c r="A27" s="8">
        <v>126541</v>
      </c>
      <c r="B27" s="5">
        <v>100</v>
      </c>
    </row>
    <row r="28" spans="1:2" x14ac:dyDescent="0.25">
      <c r="A28" s="8">
        <v>148249</v>
      </c>
      <c r="B28" s="5">
        <v>100</v>
      </c>
    </row>
    <row r="29" spans="1:2" x14ac:dyDescent="0.25">
      <c r="A29" s="8">
        <v>148317</v>
      </c>
      <c r="B29" s="5">
        <v>100</v>
      </c>
    </row>
    <row r="30" spans="1:2" x14ac:dyDescent="0.25">
      <c r="A30" s="8">
        <v>148351</v>
      </c>
      <c r="B30" s="5">
        <v>100</v>
      </c>
    </row>
    <row r="31" spans="1:2" x14ac:dyDescent="0.25">
      <c r="A31" s="8">
        <v>148538</v>
      </c>
      <c r="B31" s="5">
        <v>100</v>
      </c>
    </row>
    <row r="32" spans="1:2" x14ac:dyDescent="0.25">
      <c r="A32" s="8">
        <v>148878</v>
      </c>
      <c r="B32" s="5">
        <v>100</v>
      </c>
    </row>
    <row r="33" spans="1:2" x14ac:dyDescent="0.25">
      <c r="A33" s="8">
        <v>148895</v>
      </c>
      <c r="B33" s="5">
        <v>100</v>
      </c>
    </row>
    <row r="34" spans="1:2" x14ac:dyDescent="0.25">
      <c r="A34" s="8">
        <v>149082</v>
      </c>
      <c r="B34" s="5">
        <v>100</v>
      </c>
    </row>
    <row r="35" spans="1:2" x14ac:dyDescent="0.25">
      <c r="A35" s="8">
        <v>149099</v>
      </c>
      <c r="B35" s="5">
        <v>100</v>
      </c>
    </row>
    <row r="36" spans="1:2" x14ac:dyDescent="0.25">
      <c r="A36" s="8">
        <v>149133</v>
      </c>
      <c r="B36" s="5">
        <v>100</v>
      </c>
    </row>
    <row r="37" spans="1:2" x14ac:dyDescent="0.25">
      <c r="A37" s="8">
        <v>149235</v>
      </c>
      <c r="B37" s="5">
        <v>100</v>
      </c>
    </row>
    <row r="38" spans="1:2" x14ac:dyDescent="0.25">
      <c r="A38" s="8">
        <v>149286</v>
      </c>
      <c r="B38" s="5">
        <v>100</v>
      </c>
    </row>
    <row r="39" spans="1:2" x14ac:dyDescent="0.25">
      <c r="A39" s="8">
        <v>150800</v>
      </c>
      <c r="B39" s="5">
        <v>100</v>
      </c>
    </row>
    <row r="40" spans="1:2" x14ac:dyDescent="0.25">
      <c r="A40" s="8">
        <v>200479</v>
      </c>
      <c r="B40" s="5">
        <v>100</v>
      </c>
    </row>
    <row r="41" spans="1:2" x14ac:dyDescent="0.25">
      <c r="A41" s="8">
        <v>207585</v>
      </c>
      <c r="B41" s="5">
        <v>100</v>
      </c>
    </row>
    <row r="42" spans="1:2" x14ac:dyDescent="0.25">
      <c r="A42" s="8">
        <v>246267</v>
      </c>
      <c r="B42" s="5">
        <v>100</v>
      </c>
    </row>
    <row r="43" spans="1:2" x14ac:dyDescent="0.25">
      <c r="A43" s="8">
        <v>246335</v>
      </c>
      <c r="B43" s="5">
        <v>100</v>
      </c>
    </row>
    <row r="44" spans="1:2" x14ac:dyDescent="0.25">
      <c r="A44" s="8">
        <v>246454</v>
      </c>
      <c r="B44" s="5">
        <v>100</v>
      </c>
    </row>
    <row r="45" spans="1:2" x14ac:dyDescent="0.25">
      <c r="A45" s="8">
        <v>246471</v>
      </c>
      <c r="B45" s="5">
        <v>100</v>
      </c>
    </row>
    <row r="46" spans="1:2" x14ac:dyDescent="0.25">
      <c r="A46" s="6" t="s">
        <v>37</v>
      </c>
      <c r="B46" s="5">
        <v>100</v>
      </c>
    </row>
    <row r="47" spans="1:2" x14ac:dyDescent="0.25">
      <c r="A47" s="8">
        <v>1011957</v>
      </c>
      <c r="B47" s="5">
        <v>100</v>
      </c>
    </row>
    <row r="48" spans="1:2" x14ac:dyDescent="0.25">
      <c r="A48" s="9">
        <v>1014443</v>
      </c>
      <c r="B48" s="5">
        <v>100</v>
      </c>
    </row>
    <row r="49" spans="1:2" x14ac:dyDescent="0.25">
      <c r="A49" s="8">
        <v>1539050</v>
      </c>
      <c r="B49" s="5">
        <v>100</v>
      </c>
    </row>
    <row r="50" spans="1:2" x14ac:dyDescent="0.25">
      <c r="A50" s="8">
        <v>1550327</v>
      </c>
      <c r="B50" s="5">
        <v>100</v>
      </c>
    </row>
    <row r="51" spans="1:2" x14ac:dyDescent="0.25">
      <c r="A51" s="8">
        <v>1550336</v>
      </c>
      <c r="B51" s="5">
        <v>100</v>
      </c>
    </row>
    <row r="52" spans="1:2" x14ac:dyDescent="0.25">
      <c r="A52" s="8">
        <v>2341900</v>
      </c>
      <c r="B52" s="5">
        <v>100</v>
      </c>
    </row>
    <row r="53" spans="1:2" x14ac:dyDescent="0.25">
      <c r="A53" s="8">
        <v>2554400</v>
      </c>
      <c r="B53" s="5">
        <v>100</v>
      </c>
    </row>
    <row r="54" spans="1:2" x14ac:dyDescent="0.25">
      <c r="A54" s="8">
        <v>2554500</v>
      </c>
      <c r="B54" s="5">
        <v>100</v>
      </c>
    </row>
    <row r="55" spans="1:2" x14ac:dyDescent="0.25">
      <c r="A55" s="8">
        <v>2554800</v>
      </c>
      <c r="B55" s="5">
        <v>100</v>
      </c>
    </row>
    <row r="56" spans="1:2" x14ac:dyDescent="0.25">
      <c r="A56" s="8">
        <v>2555000</v>
      </c>
      <c r="B56" s="5">
        <v>100</v>
      </c>
    </row>
    <row r="57" spans="1:2" x14ac:dyDescent="0.25">
      <c r="A57" s="8">
        <v>2555100</v>
      </c>
      <c r="B57" s="5">
        <v>100</v>
      </c>
    </row>
    <row r="58" spans="1:2" x14ac:dyDescent="0.25">
      <c r="A58" s="8">
        <v>2555600</v>
      </c>
      <c r="B58" s="5">
        <v>100</v>
      </c>
    </row>
    <row r="59" spans="1:2" x14ac:dyDescent="0.25">
      <c r="A59" s="8">
        <v>2555800</v>
      </c>
      <c r="B59" s="5">
        <v>100</v>
      </c>
    </row>
    <row r="60" spans="1:2" x14ac:dyDescent="0.25">
      <c r="A60" s="8">
        <v>2556200</v>
      </c>
      <c r="B60" s="5">
        <v>100</v>
      </c>
    </row>
    <row r="61" spans="1:2" x14ac:dyDescent="0.25">
      <c r="A61" s="8">
        <v>2556600</v>
      </c>
      <c r="B61" s="5">
        <v>100</v>
      </c>
    </row>
    <row r="62" spans="1:2" x14ac:dyDescent="0.25">
      <c r="A62" s="8">
        <v>2686900</v>
      </c>
      <c r="B62" s="5">
        <v>100</v>
      </c>
    </row>
    <row r="63" spans="1:2" x14ac:dyDescent="0.25">
      <c r="A63" s="8">
        <v>2687500</v>
      </c>
      <c r="B63" s="5">
        <v>100</v>
      </c>
    </row>
    <row r="64" spans="1:2" x14ac:dyDescent="0.25">
      <c r="A64" s="8">
        <v>2802300</v>
      </c>
      <c r="B64" s="5">
        <v>100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27"/>
  <sheetViews>
    <sheetView tabSelected="1" workbookViewId="0">
      <selection activeCell="E11" sqref="E11"/>
    </sheetView>
  </sheetViews>
  <sheetFormatPr baseColWidth="10" defaultRowHeight="15" x14ac:dyDescent="0.25"/>
  <cols>
    <col min="1" max="1" width="23.28515625" customWidth="1"/>
    <col min="6" max="6" width="23" customWidth="1"/>
  </cols>
  <sheetData>
    <row r="1" spans="1:9" ht="42" customHeight="1" x14ac:dyDescent="0.55000000000000004">
      <c r="A1" s="24" t="s">
        <v>2</v>
      </c>
      <c r="B1" s="24"/>
      <c r="C1" s="24"/>
      <c r="D1" s="24"/>
      <c r="E1" s="24"/>
      <c r="F1" s="24"/>
      <c r="G1" s="23"/>
      <c r="H1" s="23"/>
      <c r="I1" s="23"/>
    </row>
    <row r="2" spans="1:9" x14ac:dyDescent="0.25">
      <c r="A2" s="1"/>
      <c r="B2" s="1"/>
      <c r="C2" s="1"/>
      <c r="D2" s="1"/>
      <c r="E2" s="1"/>
      <c r="F2" s="1"/>
      <c r="G2" s="23"/>
      <c r="H2" s="23"/>
      <c r="I2" s="23"/>
    </row>
    <row r="3" spans="1:9" ht="18.75" x14ac:dyDescent="0.3">
      <c r="A3" s="3" t="s">
        <v>38</v>
      </c>
      <c r="B3" s="3"/>
      <c r="C3" s="3"/>
      <c r="D3" s="3"/>
      <c r="E3" s="3" t="s">
        <v>7</v>
      </c>
      <c r="F3" s="3"/>
      <c r="G3" s="23"/>
      <c r="H3" s="23"/>
      <c r="I3" s="23"/>
    </row>
    <row r="4" spans="1:9" ht="18.75" x14ac:dyDescent="0.3">
      <c r="A4" s="3" t="s">
        <v>3</v>
      </c>
      <c r="B4" s="3"/>
      <c r="C4" s="3"/>
      <c r="D4" s="3"/>
      <c r="E4" s="3" t="s">
        <v>8</v>
      </c>
      <c r="F4" s="3"/>
      <c r="G4" s="23"/>
      <c r="H4" s="23"/>
      <c r="I4" s="23"/>
    </row>
    <row r="5" spans="1:9" ht="18.75" x14ac:dyDescent="0.3">
      <c r="A5" s="3" t="s">
        <v>4</v>
      </c>
      <c r="B5" s="3"/>
      <c r="C5" s="3"/>
      <c r="D5" s="3"/>
      <c r="E5" s="3"/>
      <c r="F5" s="3"/>
      <c r="G5" s="23"/>
      <c r="H5" s="23"/>
      <c r="I5" s="23"/>
    </row>
    <row r="6" spans="1:9" ht="18.75" x14ac:dyDescent="0.3">
      <c r="A6" s="3" t="s">
        <v>5</v>
      </c>
      <c r="B6" s="3"/>
      <c r="C6" s="3"/>
      <c r="D6" s="3"/>
      <c r="E6" s="3"/>
      <c r="F6" s="3"/>
      <c r="G6" s="23"/>
      <c r="H6" s="23"/>
      <c r="I6" s="23"/>
    </row>
    <row r="7" spans="1:9" ht="18.75" x14ac:dyDescent="0.3">
      <c r="A7" s="3" t="s">
        <v>6</v>
      </c>
      <c r="B7" s="3"/>
      <c r="C7" s="3"/>
      <c r="D7" s="3"/>
      <c r="E7" s="3"/>
      <c r="F7" s="3"/>
      <c r="G7" s="23"/>
      <c r="H7" s="23"/>
      <c r="I7" s="23"/>
    </row>
    <row r="8" spans="1:9" ht="15.75" x14ac:dyDescent="0.25">
      <c r="A8" s="2"/>
      <c r="B8" s="2"/>
      <c r="C8" s="2"/>
      <c r="D8" s="2"/>
      <c r="E8" s="2"/>
      <c r="F8" s="2"/>
      <c r="G8" s="23"/>
      <c r="H8" s="23"/>
      <c r="I8" s="23"/>
    </row>
    <row r="9" spans="1:9" ht="15.75" x14ac:dyDescent="0.25">
      <c r="A9" s="2" t="s">
        <v>9</v>
      </c>
      <c r="B9" s="2"/>
      <c r="C9" s="2"/>
      <c r="D9" s="2" t="s">
        <v>13</v>
      </c>
      <c r="E9" s="2" t="s">
        <v>10</v>
      </c>
      <c r="F9" s="2" t="s">
        <v>12</v>
      </c>
      <c r="G9" s="23"/>
      <c r="H9" s="23"/>
      <c r="I9" s="23"/>
    </row>
    <row r="10" spans="1:9" ht="18.75" x14ac:dyDescent="0.3">
      <c r="A10" s="12" t="s">
        <v>14</v>
      </c>
      <c r="B10" s="10"/>
      <c r="C10" s="10"/>
      <c r="D10" s="10">
        <f>IF(ISERROR(VLOOKUP(A10,Booking!A2:B25,2,FALSE))," ",VLOOKUP(A10,Booking!A2:B25,2,FALSE))</f>
        <v>84</v>
      </c>
      <c r="E10" s="15">
        <v>4</v>
      </c>
      <c r="F10" s="11">
        <f>IF(ISERROR(D10-E10)," ",D10-E10)</f>
        <v>80</v>
      </c>
      <c r="G10" s="23"/>
      <c r="H10" s="23"/>
      <c r="I10" s="23"/>
    </row>
    <row r="11" spans="1:9" ht="18.75" x14ac:dyDescent="0.3">
      <c r="A11" s="13"/>
      <c r="B11" s="10"/>
      <c r="C11" s="10"/>
      <c r="D11" s="10" t="str">
        <f>IF(ISERROR(VLOOKUP(A11,Booking!A3:B26,2,FALSE))," ",VLOOKUP(A11,Booking!A3:B26,2,FALSE))</f>
        <v xml:space="preserve"> </v>
      </c>
      <c r="E11" s="15"/>
      <c r="F11" s="11" t="str">
        <f t="shared" ref="F11:F26" si="0">IF(ISERROR(D11-E11)," ",D11-E11)</f>
        <v xml:space="preserve"> </v>
      </c>
      <c r="G11" s="23"/>
      <c r="H11" s="23"/>
      <c r="I11" s="23"/>
    </row>
    <row r="12" spans="1:9" ht="18.75" x14ac:dyDescent="0.3">
      <c r="A12" s="13"/>
      <c r="B12" s="10"/>
      <c r="C12" s="10"/>
      <c r="D12" s="10" t="str">
        <f>IF(ISERROR(VLOOKUP(A12,Booking!A4:B27,2,FALSE))," ",VLOOKUP(A12,Booking!A4:B27,2,FALSE))</f>
        <v xml:space="preserve"> </v>
      </c>
      <c r="E12" s="15"/>
      <c r="F12" s="11" t="str">
        <f t="shared" si="0"/>
        <v xml:space="preserve"> </v>
      </c>
      <c r="G12" s="23"/>
      <c r="H12" s="23"/>
      <c r="I12" s="23"/>
    </row>
    <row r="13" spans="1:9" ht="18.75" x14ac:dyDescent="0.3">
      <c r="A13" s="14"/>
      <c r="B13" s="10"/>
      <c r="C13" s="10"/>
      <c r="D13" s="10" t="str">
        <f>IF(ISERROR(VLOOKUP(A13,Booking!A5:B28,2,FALSE))," ",VLOOKUP(A13,Booking!A5:B28,2,FALSE))</f>
        <v xml:space="preserve"> </v>
      </c>
      <c r="E13" s="15"/>
      <c r="F13" s="11" t="str">
        <f t="shared" si="0"/>
        <v xml:space="preserve"> </v>
      </c>
      <c r="G13" s="23"/>
      <c r="H13" s="23"/>
      <c r="I13" s="23"/>
    </row>
    <row r="14" spans="1:9" ht="18.75" x14ac:dyDescent="0.3">
      <c r="A14" s="12"/>
      <c r="B14" s="10"/>
      <c r="C14" s="10"/>
      <c r="D14" s="10" t="str">
        <f>IF(ISERROR(VLOOKUP(A14,Booking!A6:B29,2,FALSE))," ",VLOOKUP(A14,Booking!A6:B29,2,FALSE))</f>
        <v xml:space="preserve"> </v>
      </c>
      <c r="E14" s="15"/>
      <c r="F14" s="11" t="str">
        <f t="shared" si="0"/>
        <v xml:space="preserve"> </v>
      </c>
      <c r="G14" s="23"/>
      <c r="H14" s="23"/>
      <c r="I14" s="23"/>
    </row>
    <row r="15" spans="1:9" ht="18.75" x14ac:dyDescent="0.3">
      <c r="A15" s="12"/>
      <c r="B15" s="10"/>
      <c r="C15" s="10"/>
      <c r="D15" s="10" t="str">
        <f>IF(ISERROR(VLOOKUP(A15,Booking!A7:B30,2,FALSE))," ",VLOOKUP(A15,Booking!A7:B30,2,FALSE))</f>
        <v xml:space="preserve"> </v>
      </c>
      <c r="E15" s="15"/>
      <c r="F15" s="11" t="str">
        <f t="shared" si="0"/>
        <v xml:space="preserve"> </v>
      </c>
      <c r="G15" s="23"/>
      <c r="H15" s="23"/>
      <c r="I15" s="23"/>
    </row>
    <row r="16" spans="1:9" ht="18.75" x14ac:dyDescent="0.3">
      <c r="A16" s="12"/>
      <c r="B16" s="10"/>
      <c r="C16" s="10"/>
      <c r="D16" s="10" t="str">
        <f>IF(ISERROR(VLOOKUP(A16,Booking!A8:B31,2,FALSE))," ",VLOOKUP(A16,Booking!A8:B31,2,FALSE))</f>
        <v xml:space="preserve"> </v>
      </c>
      <c r="E16" s="15"/>
      <c r="F16" s="11" t="str">
        <f t="shared" si="0"/>
        <v xml:space="preserve"> </v>
      </c>
      <c r="G16" s="23"/>
      <c r="H16" s="23"/>
      <c r="I16" s="23"/>
    </row>
    <row r="17" spans="1:9" ht="18.75" x14ac:dyDescent="0.3">
      <c r="A17" s="12"/>
      <c r="B17" s="10"/>
      <c r="C17" s="10"/>
      <c r="D17" s="10" t="str">
        <f>IF(ISERROR(VLOOKUP(A17,Booking!A9:B32,2,FALSE))," ",VLOOKUP(A17,Booking!A9:B32,2,FALSE))</f>
        <v xml:space="preserve"> </v>
      </c>
      <c r="E17" s="15"/>
      <c r="F17" s="11" t="str">
        <f t="shared" si="0"/>
        <v xml:space="preserve"> </v>
      </c>
      <c r="G17" s="23"/>
      <c r="H17" s="23"/>
      <c r="I17" s="23"/>
    </row>
    <row r="18" spans="1:9" ht="18.75" x14ac:dyDescent="0.3">
      <c r="A18" s="12"/>
      <c r="B18" s="10"/>
      <c r="C18" s="10"/>
      <c r="D18" s="10" t="str">
        <f>IF(ISERROR(VLOOKUP(A18,Booking!A10:B33,2,FALSE))," ",VLOOKUP(A18,Booking!A10:B33,2,FALSE))</f>
        <v xml:space="preserve"> </v>
      </c>
      <c r="E18" s="15"/>
      <c r="F18" s="11" t="str">
        <f t="shared" si="0"/>
        <v xml:space="preserve"> </v>
      </c>
      <c r="G18" s="23"/>
      <c r="H18" s="23"/>
      <c r="I18" s="23"/>
    </row>
    <row r="19" spans="1:9" ht="18.75" x14ac:dyDescent="0.3">
      <c r="A19" s="12"/>
      <c r="B19" s="10"/>
      <c r="C19" s="10"/>
      <c r="D19" s="10" t="str">
        <f>IF(ISERROR(VLOOKUP(A19,Booking!A11:B34,2,FALSE))," ",VLOOKUP(A19,Booking!A11:B34,2,FALSE))</f>
        <v xml:space="preserve"> </v>
      </c>
      <c r="E19" s="15"/>
      <c r="F19" s="11" t="str">
        <f t="shared" si="0"/>
        <v xml:space="preserve"> </v>
      </c>
      <c r="G19" s="23"/>
      <c r="H19" s="23"/>
      <c r="I19" s="23"/>
    </row>
    <row r="20" spans="1:9" ht="18.75" x14ac:dyDescent="0.3">
      <c r="A20" s="12"/>
      <c r="B20" s="10"/>
      <c r="C20" s="10"/>
      <c r="D20" s="10" t="str">
        <f>IF(ISERROR(VLOOKUP(A20,Booking!A12:B35,2,FALSE))," ",VLOOKUP(A20,Booking!A12:B35,2,FALSE))</f>
        <v xml:space="preserve"> </v>
      </c>
      <c r="E20" s="15"/>
      <c r="F20" s="11" t="str">
        <f t="shared" si="0"/>
        <v xml:space="preserve"> </v>
      </c>
      <c r="G20" s="23"/>
      <c r="H20" s="23"/>
      <c r="I20" s="23"/>
    </row>
    <row r="21" spans="1:9" ht="18.75" x14ac:dyDescent="0.3">
      <c r="A21" s="12"/>
      <c r="B21" s="10"/>
      <c r="C21" s="10"/>
      <c r="D21" s="10" t="str">
        <f>IF(ISERROR(VLOOKUP(A21,Booking!A13:B36,2,FALSE))," ",VLOOKUP(A21,Booking!A13:B36,2,FALSE))</f>
        <v xml:space="preserve"> </v>
      </c>
      <c r="E21" s="15"/>
      <c r="F21" s="11" t="str">
        <f t="shared" si="0"/>
        <v xml:space="preserve"> </v>
      </c>
      <c r="G21" s="23"/>
      <c r="H21" s="23"/>
      <c r="I21" s="23"/>
    </row>
    <row r="22" spans="1:9" ht="18.75" x14ac:dyDescent="0.3">
      <c r="A22" s="12"/>
      <c r="B22" s="10"/>
      <c r="C22" s="10"/>
      <c r="D22" s="10" t="str">
        <f>IF(ISERROR(VLOOKUP(A22,Booking!A14:B37,2,FALSE))," ",VLOOKUP(A22,Booking!A14:B37,2,FALSE))</f>
        <v xml:space="preserve"> </v>
      </c>
      <c r="E22" s="15"/>
      <c r="F22" s="11" t="str">
        <f t="shared" si="0"/>
        <v xml:space="preserve"> </v>
      </c>
      <c r="G22" s="23"/>
      <c r="H22" s="23"/>
      <c r="I22" s="23"/>
    </row>
    <row r="23" spans="1:9" ht="18.75" x14ac:dyDescent="0.3">
      <c r="A23" s="12"/>
      <c r="B23" s="10"/>
      <c r="C23" s="10"/>
      <c r="D23" s="10" t="str">
        <f>IF(ISERROR(VLOOKUP(A23,Booking!A15:B38,2,FALSE))," ",VLOOKUP(A23,Booking!A15:B38,2,FALSE))</f>
        <v xml:space="preserve"> </v>
      </c>
      <c r="E23" s="15"/>
      <c r="F23" s="11" t="str">
        <f t="shared" si="0"/>
        <v xml:space="preserve"> </v>
      </c>
      <c r="G23" s="23"/>
      <c r="H23" s="23"/>
      <c r="I23" s="23"/>
    </row>
    <row r="24" spans="1:9" ht="18.75" x14ac:dyDescent="0.3">
      <c r="A24" s="12"/>
      <c r="B24" s="10"/>
      <c r="C24" s="10"/>
      <c r="D24" s="10" t="str">
        <f>IF(ISERROR(VLOOKUP(A24,Booking!A16:B39,2,FALSE))," ",VLOOKUP(A24,Booking!A16:B39,2,FALSE))</f>
        <v xml:space="preserve"> </v>
      </c>
      <c r="E24" s="15"/>
      <c r="F24" s="11" t="str">
        <f t="shared" si="0"/>
        <v xml:space="preserve"> </v>
      </c>
      <c r="G24" s="23"/>
      <c r="H24" s="23"/>
      <c r="I24" s="23"/>
    </row>
    <row r="25" spans="1:9" ht="18.75" x14ac:dyDescent="0.3">
      <c r="A25" s="12"/>
      <c r="B25" s="10"/>
      <c r="C25" s="10"/>
      <c r="D25" s="10" t="str">
        <f>IF(ISERROR(VLOOKUP(A25,Booking!A17:B40,2,FALSE))," ",VLOOKUP(A25,Booking!A17:B40,2,FALSE))</f>
        <v xml:space="preserve"> </v>
      </c>
      <c r="E25" s="15"/>
      <c r="F25" s="11" t="str">
        <f t="shared" si="0"/>
        <v xml:space="preserve"> </v>
      </c>
      <c r="G25" s="23"/>
      <c r="H25" s="23"/>
      <c r="I25" s="23"/>
    </row>
    <row r="26" spans="1:9" ht="18.75" x14ac:dyDescent="0.3">
      <c r="A26" s="12"/>
      <c r="B26" s="10"/>
      <c r="C26" s="10"/>
      <c r="D26" s="10" t="str">
        <f>IF(ISERROR(VLOOKUP(A26,Booking!A18:B41,2,FALSE))," ",VLOOKUP(A26,Booking!A18:B41,2,FALSE))</f>
        <v xml:space="preserve"> </v>
      </c>
      <c r="E26" s="15"/>
      <c r="F26" s="11" t="str">
        <f t="shared" si="0"/>
        <v xml:space="preserve"> </v>
      </c>
      <c r="G26" s="23"/>
      <c r="H26" s="23"/>
      <c r="I26" s="23"/>
    </row>
    <row r="27" spans="1:9" ht="18.75" x14ac:dyDescent="0.3">
      <c r="A27" s="3"/>
      <c r="B27" s="3"/>
      <c r="C27" s="3"/>
      <c r="D27" s="3" t="s">
        <v>11</v>
      </c>
      <c r="E27" s="3">
        <f>SUM(E10:E26)</f>
        <v>4</v>
      </c>
      <c r="F27" s="3"/>
      <c r="G27" s="23"/>
      <c r="H27" s="23"/>
      <c r="I27" s="23"/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6</xdr:col>
                <xdr:colOff>152400</xdr:colOff>
                <xdr:row>0</xdr:row>
                <xdr:rowOff>171450</xdr:rowOff>
              </from>
              <to>
                <xdr:col>8</xdr:col>
                <xdr:colOff>685800</xdr:colOff>
                <xdr:row>1</xdr:row>
                <xdr:rowOff>114300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 macro="[0]!EFFACE_FORMULAIRE_COMMANDE">
            <anchor moveWithCells="1" sizeWithCells="1">
              <from>
                <xdr:col>6</xdr:col>
                <xdr:colOff>161925</xdr:colOff>
                <xdr:row>2</xdr:row>
                <xdr:rowOff>85725</xdr:rowOff>
              </from>
              <to>
                <xdr:col>8</xdr:col>
                <xdr:colOff>666750</xdr:colOff>
                <xdr:row>3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7" name="Button 5">
          <controlPr defaultSize="0" print="0" autoFill="0" autoPict="0" macro="[0]!AFFICHER_INVENTAIRE">
            <anchor moveWithCells="1" sizeWithCells="1">
              <from>
                <xdr:col>6</xdr:col>
                <xdr:colOff>180975</xdr:colOff>
                <xdr:row>4</xdr:row>
                <xdr:rowOff>142875</xdr:rowOff>
              </from>
              <to>
                <xdr:col>8</xdr:col>
                <xdr:colOff>647700</xdr:colOff>
                <xdr:row>6</xdr:row>
                <xdr:rowOff>28575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4"/>
  <sheetViews>
    <sheetView workbookViewId="0">
      <selection activeCell="L10" sqref="L10"/>
    </sheetView>
  </sheetViews>
  <sheetFormatPr baseColWidth="10" defaultRowHeight="15" x14ac:dyDescent="0.25"/>
  <cols>
    <col min="1" max="2" width="11.42578125" style="5"/>
  </cols>
  <sheetData>
    <row r="1" spans="1:2" x14ac:dyDescent="0.25">
      <c r="A1" s="4" t="s">
        <v>0</v>
      </c>
      <c r="B1" s="5" t="s">
        <v>1</v>
      </c>
    </row>
    <row r="2" spans="1:2" x14ac:dyDescent="0.25">
      <c r="A2" s="6" t="s">
        <v>14</v>
      </c>
      <c r="B2" s="5">
        <f>IF(ISERROR(VLOOKUP(A2,Commande!$A$10:$F$26,6,FALSE)),Booking!B2,VLOOKUP(A2,Commande!$A$10:$F$26,6,FALSE))</f>
        <v>80</v>
      </c>
    </row>
    <row r="3" spans="1:2" x14ac:dyDescent="0.25">
      <c r="A3" s="6" t="s">
        <v>15</v>
      </c>
      <c r="B3" s="5">
        <f>IF(ISERROR(VLOOKUP(A3,Commande!$A$10:$F$26,6,FALSE)),Booking!B3,VLOOKUP(A3,Commande!$A$10:$F$26,6,FALSE))</f>
        <v>100</v>
      </c>
    </row>
    <row r="4" spans="1:2" x14ac:dyDescent="0.25">
      <c r="A4" s="6" t="s">
        <v>16</v>
      </c>
      <c r="B4" s="5">
        <f>IF(ISERROR(VLOOKUP(A4,Commande!$A$10:$F$26,6,FALSE)),Booking!B4,VLOOKUP(A4,Commande!$A$10:$F$26,6,FALSE))</f>
        <v>100</v>
      </c>
    </row>
    <row r="5" spans="1:2" x14ac:dyDescent="0.25">
      <c r="A5" s="6" t="s">
        <v>17</v>
      </c>
      <c r="B5" s="5">
        <f>IF(ISERROR(VLOOKUP(A5,Commande!$A$10:$F$26,6,FALSE)),Booking!B5,VLOOKUP(A5,Commande!$A$10:$F$26,6,FALSE))</f>
        <v>100</v>
      </c>
    </row>
    <row r="6" spans="1:2" x14ac:dyDescent="0.25">
      <c r="A6" s="6" t="s">
        <v>18</v>
      </c>
      <c r="B6" s="5">
        <f>IF(ISERROR(VLOOKUP(A6,Commande!$A$10:$F$26,6,FALSE)),Booking!B6,VLOOKUP(A6,Commande!$A$10:$F$26,6,FALSE))</f>
        <v>100</v>
      </c>
    </row>
    <row r="7" spans="1:2" x14ac:dyDescent="0.25">
      <c r="A7" s="6" t="s">
        <v>19</v>
      </c>
      <c r="B7" s="5">
        <f>IF(ISERROR(VLOOKUP(A7,Commande!$A$10:$F$26,6,FALSE)),Booking!B7,VLOOKUP(A7,Commande!$A$10:$F$26,6,FALSE))</f>
        <v>100</v>
      </c>
    </row>
    <row r="8" spans="1:2" x14ac:dyDescent="0.25">
      <c r="A8" s="6" t="s">
        <v>20</v>
      </c>
      <c r="B8" s="5">
        <f>IF(ISERROR(VLOOKUP(A8,Commande!$A$10:$F$26,6,FALSE)),Booking!B8,VLOOKUP(A8,Commande!$A$10:$F$26,6,FALSE))</f>
        <v>100</v>
      </c>
    </row>
    <row r="9" spans="1:2" x14ac:dyDescent="0.25">
      <c r="A9" s="6" t="s">
        <v>21</v>
      </c>
      <c r="B9" s="5">
        <f>IF(ISERROR(VLOOKUP(A9,Commande!$A$10:$F$26,6,FALSE)),Booking!B9,VLOOKUP(A9,Commande!$A$10:$F$26,6,FALSE))</f>
        <v>100</v>
      </c>
    </row>
    <row r="10" spans="1:2" x14ac:dyDescent="0.25">
      <c r="A10" s="6" t="s">
        <v>22</v>
      </c>
      <c r="B10" s="5">
        <f>IF(ISERROR(VLOOKUP(A10,Commande!$A$10:$F$26,6,FALSE)),Booking!B10,VLOOKUP(A10,Commande!$A$10:$F$26,6,FALSE))</f>
        <v>100</v>
      </c>
    </row>
    <row r="11" spans="1:2" x14ac:dyDescent="0.25">
      <c r="A11" s="6" t="s">
        <v>23</v>
      </c>
      <c r="B11" s="5">
        <f>IF(ISERROR(VLOOKUP(A11,Commande!$A$10:$F$26,6,FALSE)),Booking!B11,VLOOKUP(A11,Commande!$A$10:$F$26,6,FALSE))</f>
        <v>100</v>
      </c>
    </row>
    <row r="12" spans="1:2" x14ac:dyDescent="0.25">
      <c r="A12" s="6" t="s">
        <v>24</v>
      </c>
      <c r="B12" s="5">
        <f>IF(ISERROR(VLOOKUP(A12,Commande!$A$10:$F$26,6,FALSE)),Booking!B12,VLOOKUP(A12,Commande!$A$10:$F$26,6,FALSE))</f>
        <v>100</v>
      </c>
    </row>
    <row r="13" spans="1:2" x14ac:dyDescent="0.25">
      <c r="A13" s="6" t="s">
        <v>25</v>
      </c>
      <c r="B13" s="5">
        <f>IF(ISERROR(VLOOKUP(A13,Commande!$A$10:$F$26,6,FALSE)),Booking!B13,VLOOKUP(A13,Commande!$A$10:$F$26,6,FALSE))</f>
        <v>100</v>
      </c>
    </row>
    <row r="14" spans="1:2" x14ac:dyDescent="0.25">
      <c r="A14" s="6" t="s">
        <v>26</v>
      </c>
      <c r="B14" s="5">
        <f>IF(ISERROR(VLOOKUP(A14,Commande!$A$10:$F$26,6,FALSE)),Booking!B14,VLOOKUP(A14,Commande!$A$10:$F$26,6,FALSE))</f>
        <v>100</v>
      </c>
    </row>
    <row r="15" spans="1:2" x14ac:dyDescent="0.25">
      <c r="A15" s="6" t="s">
        <v>27</v>
      </c>
      <c r="B15" s="5">
        <f>IF(ISERROR(VLOOKUP(A15,Commande!$A$10:$F$26,6,FALSE)),Booking!B15,VLOOKUP(A15,Commande!$A$10:$F$26,6,FALSE))</f>
        <v>100</v>
      </c>
    </row>
    <row r="16" spans="1:2" x14ac:dyDescent="0.25">
      <c r="A16" s="6" t="s">
        <v>28</v>
      </c>
      <c r="B16" s="5">
        <f>IF(ISERROR(VLOOKUP(A16,Commande!$A$10:$F$26,6,FALSE)),Booking!B16,VLOOKUP(A16,Commande!$A$10:$F$26,6,FALSE))</f>
        <v>100</v>
      </c>
    </row>
    <row r="17" spans="1:2" x14ac:dyDescent="0.25">
      <c r="A17" s="6" t="s">
        <v>29</v>
      </c>
      <c r="B17" s="5">
        <f>IF(ISERROR(VLOOKUP(A17,Commande!$A$10:$F$26,6,FALSE)),Booking!B17,VLOOKUP(A17,Commande!$A$10:$F$26,6,FALSE))</f>
        <v>100</v>
      </c>
    </row>
    <row r="18" spans="1:2" x14ac:dyDescent="0.25">
      <c r="A18" s="6" t="s">
        <v>30</v>
      </c>
      <c r="B18" s="5">
        <f>IF(ISERROR(VLOOKUP(A18,Commande!$A$10:$F$26,6,FALSE)),Booking!B18,VLOOKUP(A18,Commande!$A$10:$F$26,6,FALSE))</f>
        <v>100</v>
      </c>
    </row>
    <row r="19" spans="1:2" x14ac:dyDescent="0.25">
      <c r="A19" s="6" t="s">
        <v>31</v>
      </c>
      <c r="B19" s="5">
        <f>IF(ISERROR(VLOOKUP(A19,Commande!$A$10:$F$26,6,FALSE)),Booking!B19,VLOOKUP(A19,Commande!$A$10:$F$26,6,FALSE))</f>
        <v>100</v>
      </c>
    </row>
    <row r="20" spans="1:2" x14ac:dyDescent="0.25">
      <c r="A20" s="6" t="s">
        <v>32</v>
      </c>
      <c r="B20" s="5">
        <f>IF(ISERROR(VLOOKUP(A20,Commande!$A$10:$F$26,6,FALSE)),Booking!B20,VLOOKUP(A20,Commande!$A$10:$F$26,6,FALSE))</f>
        <v>100</v>
      </c>
    </row>
    <row r="21" spans="1:2" x14ac:dyDescent="0.25">
      <c r="A21" s="6" t="s">
        <v>33</v>
      </c>
      <c r="B21" s="5">
        <f>IF(ISERROR(VLOOKUP(A21,Commande!$A$10:$F$26,6,FALSE)),Booking!B21,VLOOKUP(A21,Commande!$A$10:$F$26,6,FALSE))</f>
        <v>100</v>
      </c>
    </row>
    <row r="22" spans="1:2" x14ac:dyDescent="0.25">
      <c r="A22" s="6" t="s">
        <v>34</v>
      </c>
      <c r="B22" s="5">
        <f>IF(ISERROR(VLOOKUP(A22,Commande!$A$10:$F$26,6,FALSE)),Booking!B22,VLOOKUP(A22,Commande!$A$10:$F$26,6,FALSE))</f>
        <v>100</v>
      </c>
    </row>
    <row r="23" spans="1:2" x14ac:dyDescent="0.25">
      <c r="A23" s="6" t="s">
        <v>35</v>
      </c>
      <c r="B23" s="5">
        <f>IF(ISERROR(VLOOKUP(A23,Commande!$A$10:$F$26,6,FALSE)),Booking!B23,VLOOKUP(A23,Commande!$A$10:$F$26,6,FALSE))</f>
        <v>100</v>
      </c>
    </row>
    <row r="24" spans="1:2" x14ac:dyDescent="0.25">
      <c r="A24" s="6" t="s">
        <v>36</v>
      </c>
      <c r="B24" s="5">
        <f>IF(ISERROR(VLOOKUP(A24,Commande!$A$10:$F$26,6,FALSE)),Booking!B24,VLOOKUP(A24,Commande!$A$10:$F$26,6,FALSE))</f>
        <v>100</v>
      </c>
    </row>
    <row r="25" spans="1:2" x14ac:dyDescent="0.25">
      <c r="A25" s="7">
        <v>105834</v>
      </c>
      <c r="B25" s="5">
        <f>IF(ISERROR(VLOOKUP(A25,Commande!$A$10:$F$26,6,FALSE)),Booking!B25,VLOOKUP(A25,Commande!$A$10:$F$26,6,FALSE))</f>
        <v>100</v>
      </c>
    </row>
    <row r="26" spans="1:2" x14ac:dyDescent="0.25">
      <c r="A26" s="8">
        <v>114079</v>
      </c>
      <c r="B26" s="5">
        <f>IF(ISERROR(VLOOKUP(A26,Commande!$A$10:$F$26,6,FALSE)),Booking!B26,VLOOKUP(A26,Commande!$A$10:$F$26,6,FALSE))</f>
        <v>100</v>
      </c>
    </row>
    <row r="27" spans="1:2" x14ac:dyDescent="0.25">
      <c r="A27" s="8">
        <v>126541</v>
      </c>
      <c r="B27" s="5">
        <f>IF(ISERROR(VLOOKUP(A27,Commande!$A$10:$F$26,6,FALSE)),Booking!B27,VLOOKUP(A27,Commande!$A$10:$F$26,6,FALSE))</f>
        <v>100</v>
      </c>
    </row>
    <row r="28" spans="1:2" x14ac:dyDescent="0.25">
      <c r="A28" s="8">
        <v>148249</v>
      </c>
      <c r="B28" s="5">
        <f>IF(ISERROR(VLOOKUP(A28,Commande!$A$10:$F$26,6,FALSE)),Booking!B28,VLOOKUP(A28,Commande!$A$10:$F$26,6,FALSE))</f>
        <v>100</v>
      </c>
    </row>
    <row r="29" spans="1:2" x14ac:dyDescent="0.25">
      <c r="A29" s="8">
        <v>148317</v>
      </c>
      <c r="B29" s="5">
        <f>IF(ISERROR(VLOOKUP(A29,Commande!$A$10:$F$26,6,FALSE)),Booking!B29,VLOOKUP(A29,Commande!$A$10:$F$26,6,FALSE))</f>
        <v>100</v>
      </c>
    </row>
    <row r="30" spans="1:2" x14ac:dyDescent="0.25">
      <c r="A30" s="8">
        <v>148351</v>
      </c>
      <c r="B30" s="5">
        <f>IF(ISERROR(VLOOKUP(A30,Commande!$A$10:$F$26,6,FALSE)),Booking!B30,VLOOKUP(A30,Commande!$A$10:$F$26,6,FALSE))</f>
        <v>100</v>
      </c>
    </row>
    <row r="31" spans="1:2" x14ac:dyDescent="0.25">
      <c r="A31" s="8">
        <v>148538</v>
      </c>
      <c r="B31" s="5">
        <f>IF(ISERROR(VLOOKUP(A31,Commande!$A$10:$F$26,6,FALSE)),Booking!B31,VLOOKUP(A31,Commande!$A$10:$F$26,6,FALSE))</f>
        <v>100</v>
      </c>
    </row>
    <row r="32" spans="1:2" x14ac:dyDescent="0.25">
      <c r="A32" s="8">
        <v>148878</v>
      </c>
      <c r="B32" s="5">
        <f>IF(ISERROR(VLOOKUP(A32,Commande!$A$10:$F$26,6,FALSE)),Booking!B32,VLOOKUP(A32,Commande!$A$10:$F$26,6,FALSE))</f>
        <v>100</v>
      </c>
    </row>
    <row r="33" spans="1:2" x14ac:dyDescent="0.25">
      <c r="A33" s="8">
        <v>148895</v>
      </c>
      <c r="B33" s="5">
        <f>IF(ISERROR(VLOOKUP(A33,Commande!$A$10:$F$26,6,FALSE)),Booking!B33,VLOOKUP(A33,Commande!$A$10:$F$26,6,FALSE))</f>
        <v>100</v>
      </c>
    </row>
    <row r="34" spans="1:2" x14ac:dyDescent="0.25">
      <c r="A34" s="8">
        <v>149082</v>
      </c>
      <c r="B34" s="5">
        <f>IF(ISERROR(VLOOKUP(A34,Commande!$A$10:$F$26,6,FALSE)),Booking!B34,VLOOKUP(A34,Commande!$A$10:$F$26,6,FALSE))</f>
        <v>100</v>
      </c>
    </row>
    <row r="35" spans="1:2" x14ac:dyDescent="0.25">
      <c r="A35" s="8">
        <v>149099</v>
      </c>
      <c r="B35" s="5">
        <f>IF(ISERROR(VLOOKUP(A35,Commande!$A$10:$F$26,6,FALSE)),Booking!B35,VLOOKUP(A35,Commande!$A$10:$F$26,6,FALSE))</f>
        <v>100</v>
      </c>
    </row>
    <row r="36" spans="1:2" x14ac:dyDescent="0.25">
      <c r="A36" s="8">
        <v>149133</v>
      </c>
      <c r="B36" s="5">
        <f>IF(ISERROR(VLOOKUP(A36,Commande!$A$10:$F$26,6,FALSE)),Booking!B36,VLOOKUP(A36,Commande!$A$10:$F$26,6,FALSE))</f>
        <v>100</v>
      </c>
    </row>
    <row r="37" spans="1:2" x14ac:dyDescent="0.25">
      <c r="A37" s="8">
        <v>149235</v>
      </c>
      <c r="B37" s="5">
        <f>IF(ISERROR(VLOOKUP(A37,Commande!$A$10:$F$26,6,FALSE)),Booking!B37,VLOOKUP(A37,Commande!$A$10:$F$26,6,FALSE))</f>
        <v>100</v>
      </c>
    </row>
    <row r="38" spans="1:2" x14ac:dyDescent="0.25">
      <c r="A38" s="8">
        <v>149286</v>
      </c>
      <c r="B38" s="5">
        <f>IF(ISERROR(VLOOKUP(A38,Commande!$A$10:$F$26,6,FALSE)),Booking!B38,VLOOKUP(A38,Commande!$A$10:$F$26,6,FALSE))</f>
        <v>100</v>
      </c>
    </row>
    <row r="39" spans="1:2" x14ac:dyDescent="0.25">
      <c r="A39" s="8">
        <v>150800</v>
      </c>
      <c r="B39" s="5">
        <f>IF(ISERROR(VLOOKUP(A39,Commande!$A$10:$F$26,6,FALSE)),Booking!B39,VLOOKUP(A39,Commande!$A$10:$F$26,6,FALSE))</f>
        <v>100</v>
      </c>
    </row>
    <row r="40" spans="1:2" x14ac:dyDescent="0.25">
      <c r="A40" s="8">
        <v>200479</v>
      </c>
      <c r="B40" s="5">
        <f>IF(ISERROR(VLOOKUP(A40,Commande!$A$10:$F$26,6,FALSE)),Booking!B40,VLOOKUP(A40,Commande!$A$10:$F$26,6,FALSE))</f>
        <v>100</v>
      </c>
    </row>
    <row r="41" spans="1:2" x14ac:dyDescent="0.25">
      <c r="A41" s="8">
        <v>207585</v>
      </c>
      <c r="B41" s="5">
        <f>IF(ISERROR(VLOOKUP(A41,Commande!$A$10:$F$26,6,FALSE)),Booking!B41,VLOOKUP(A41,Commande!$A$10:$F$26,6,FALSE))</f>
        <v>100</v>
      </c>
    </row>
    <row r="42" spans="1:2" x14ac:dyDescent="0.25">
      <c r="A42" s="8">
        <v>246267</v>
      </c>
      <c r="B42" s="5">
        <f>IF(ISERROR(VLOOKUP(A42,Commande!$A$10:$F$26,6,FALSE)),Booking!B42,VLOOKUP(A42,Commande!$A$10:$F$26,6,FALSE))</f>
        <v>100</v>
      </c>
    </row>
    <row r="43" spans="1:2" x14ac:dyDescent="0.25">
      <c r="A43" s="8">
        <v>246335</v>
      </c>
      <c r="B43" s="5">
        <f>IF(ISERROR(VLOOKUP(A43,Commande!$A$10:$F$26,6,FALSE)),Booking!B43,VLOOKUP(A43,Commande!$A$10:$F$26,6,FALSE))</f>
        <v>100</v>
      </c>
    </row>
    <row r="44" spans="1:2" x14ac:dyDescent="0.25">
      <c r="A44" s="8">
        <v>246454</v>
      </c>
      <c r="B44" s="5">
        <f>IF(ISERROR(VLOOKUP(A44,Commande!$A$10:$F$26,6,FALSE)),Booking!B44,VLOOKUP(A44,Commande!$A$10:$F$26,6,FALSE))</f>
        <v>100</v>
      </c>
    </row>
    <row r="45" spans="1:2" x14ac:dyDescent="0.25">
      <c r="A45" s="8">
        <v>246471</v>
      </c>
      <c r="B45" s="5">
        <f>IF(ISERROR(VLOOKUP(A45,Commande!$A$10:$F$26,6,FALSE)),Booking!B45,VLOOKUP(A45,Commande!$A$10:$F$26,6,FALSE))</f>
        <v>100</v>
      </c>
    </row>
    <row r="46" spans="1:2" x14ac:dyDescent="0.25">
      <c r="A46" s="6" t="s">
        <v>37</v>
      </c>
      <c r="B46" s="5">
        <f>IF(ISERROR(VLOOKUP(A46,Commande!$A$10:$F$26,6,FALSE)),Booking!B46,VLOOKUP(A46,Commande!$A$10:$F$26,6,FALSE))</f>
        <v>100</v>
      </c>
    </row>
    <row r="47" spans="1:2" x14ac:dyDescent="0.25">
      <c r="A47" s="8">
        <v>1011957</v>
      </c>
      <c r="B47" s="5">
        <f>IF(ISERROR(VLOOKUP(A47,Commande!$A$10:$F$26,6,FALSE)),Booking!B47,VLOOKUP(A47,Commande!$A$10:$F$26,6,FALSE))</f>
        <v>100</v>
      </c>
    </row>
    <row r="48" spans="1:2" x14ac:dyDescent="0.25">
      <c r="A48" s="9">
        <v>1014443</v>
      </c>
      <c r="B48" s="5">
        <f>IF(ISERROR(VLOOKUP(A48,Commande!$A$10:$F$26,6,FALSE)),Booking!B48,VLOOKUP(A48,Commande!$A$10:$F$26,6,FALSE))</f>
        <v>100</v>
      </c>
    </row>
    <row r="49" spans="1:2" x14ac:dyDescent="0.25">
      <c r="A49" s="8">
        <v>1539050</v>
      </c>
      <c r="B49" s="5">
        <f>IF(ISERROR(VLOOKUP(A49,Commande!$A$10:$F$26,6,FALSE)),Booking!B49,VLOOKUP(A49,Commande!$A$10:$F$26,6,FALSE))</f>
        <v>100</v>
      </c>
    </row>
    <row r="50" spans="1:2" x14ac:dyDescent="0.25">
      <c r="A50" s="8">
        <v>1550327</v>
      </c>
      <c r="B50" s="5">
        <f>IF(ISERROR(VLOOKUP(A50,Commande!$A$10:$F$26,6,FALSE)),Booking!B50,VLOOKUP(A50,Commande!$A$10:$F$26,6,FALSE))</f>
        <v>100</v>
      </c>
    </row>
    <row r="51" spans="1:2" x14ac:dyDescent="0.25">
      <c r="A51" s="8">
        <v>1550336</v>
      </c>
      <c r="B51" s="5">
        <f>IF(ISERROR(VLOOKUP(A51,Commande!$A$10:$F$26,6,FALSE)),Booking!B51,VLOOKUP(A51,Commande!$A$10:$F$26,6,FALSE))</f>
        <v>100</v>
      </c>
    </row>
    <row r="52" spans="1:2" x14ac:dyDescent="0.25">
      <c r="A52" s="8">
        <v>2341900</v>
      </c>
      <c r="B52" s="5">
        <f>IF(ISERROR(VLOOKUP(A52,Commande!$A$10:$F$26,6,FALSE)),Booking!B52,VLOOKUP(A52,Commande!$A$10:$F$26,6,FALSE))</f>
        <v>100</v>
      </c>
    </row>
    <row r="53" spans="1:2" x14ac:dyDescent="0.25">
      <c r="A53" s="8">
        <v>2554400</v>
      </c>
      <c r="B53" s="5">
        <f>IF(ISERROR(VLOOKUP(A53,Commande!$A$10:$F$26,6,FALSE)),Booking!B53,VLOOKUP(A53,Commande!$A$10:$F$26,6,FALSE))</f>
        <v>100</v>
      </c>
    </row>
    <row r="54" spans="1:2" x14ac:dyDescent="0.25">
      <c r="A54" s="8">
        <v>2554500</v>
      </c>
      <c r="B54" s="5">
        <f>IF(ISERROR(VLOOKUP(A54,Commande!$A$10:$F$26,6,FALSE)),Booking!B54,VLOOKUP(A54,Commande!$A$10:$F$26,6,FALSE))</f>
        <v>100</v>
      </c>
    </row>
    <row r="55" spans="1:2" x14ac:dyDescent="0.25">
      <c r="A55" s="8">
        <v>2554800</v>
      </c>
      <c r="B55" s="5">
        <f>IF(ISERROR(VLOOKUP(A55,Commande!$A$10:$F$26,6,FALSE)),Booking!B55,VLOOKUP(A55,Commande!$A$10:$F$26,6,FALSE))</f>
        <v>100</v>
      </c>
    </row>
    <row r="56" spans="1:2" x14ac:dyDescent="0.25">
      <c r="A56" s="8">
        <v>2555000</v>
      </c>
      <c r="B56" s="5">
        <f>IF(ISERROR(VLOOKUP(A56,Commande!$A$10:$F$26,6,FALSE)),Booking!B56,VLOOKUP(A56,Commande!$A$10:$F$26,6,FALSE))</f>
        <v>100</v>
      </c>
    </row>
    <row r="57" spans="1:2" x14ac:dyDescent="0.25">
      <c r="A57" s="8">
        <v>2555100</v>
      </c>
      <c r="B57" s="5">
        <f>IF(ISERROR(VLOOKUP(A57,Commande!$A$10:$F$26,6,FALSE)),Booking!B57,VLOOKUP(A57,Commande!$A$10:$F$26,6,FALSE))</f>
        <v>100</v>
      </c>
    </row>
    <row r="58" spans="1:2" x14ac:dyDescent="0.25">
      <c r="A58" s="8">
        <v>2555600</v>
      </c>
      <c r="B58" s="5">
        <f>IF(ISERROR(VLOOKUP(A58,Commande!$A$10:$F$26,6,FALSE)),Booking!B58,VLOOKUP(A58,Commande!$A$10:$F$26,6,FALSE))</f>
        <v>100</v>
      </c>
    </row>
    <row r="59" spans="1:2" x14ac:dyDescent="0.25">
      <c r="A59" s="8">
        <v>2555800</v>
      </c>
      <c r="B59" s="5">
        <f>IF(ISERROR(VLOOKUP(A59,Commande!$A$10:$F$26,6,FALSE)),Booking!B59,VLOOKUP(A59,Commande!$A$10:$F$26,6,FALSE))</f>
        <v>100</v>
      </c>
    </row>
    <row r="60" spans="1:2" x14ac:dyDescent="0.25">
      <c r="A60" s="8">
        <v>2556200</v>
      </c>
      <c r="B60" s="5">
        <f>IF(ISERROR(VLOOKUP(A60,Commande!$A$10:$F$26,6,FALSE)),Booking!B60,VLOOKUP(A60,Commande!$A$10:$F$26,6,FALSE))</f>
        <v>100</v>
      </c>
    </row>
    <row r="61" spans="1:2" x14ac:dyDescent="0.25">
      <c r="A61" s="8">
        <v>2556600</v>
      </c>
      <c r="B61" s="5">
        <f>IF(ISERROR(VLOOKUP(A61,Commande!$A$10:$F$26,6,FALSE)),Booking!B61,VLOOKUP(A61,Commande!$A$10:$F$26,6,FALSE))</f>
        <v>100</v>
      </c>
    </row>
    <row r="62" spans="1:2" x14ac:dyDescent="0.25">
      <c r="A62" s="8">
        <v>2686900</v>
      </c>
      <c r="B62" s="5">
        <f>IF(ISERROR(VLOOKUP(A62,Commande!$A$10:$F$26,6,FALSE)),Booking!B62,VLOOKUP(A62,Commande!$A$10:$F$26,6,FALSE))</f>
        <v>100</v>
      </c>
    </row>
    <row r="63" spans="1:2" x14ac:dyDescent="0.25">
      <c r="A63" s="8">
        <v>2687500</v>
      </c>
      <c r="B63" s="5">
        <f>IF(ISERROR(VLOOKUP(A63,Commande!$A$10:$F$26,6,FALSE)),Booking!B63,VLOOKUP(A63,Commande!$A$10:$F$26,6,FALSE))</f>
        <v>100</v>
      </c>
    </row>
    <row r="64" spans="1:2" x14ac:dyDescent="0.25">
      <c r="A64" s="8">
        <v>2802300</v>
      </c>
      <c r="B64" s="5">
        <f>IF(ISERROR(VLOOKUP(A64,Commande!$A$10:$F$26,6,FALSE)),Booking!B64,VLOOKUP(A64,Commande!$A$10:$F$26,6,FALSE))</f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26"/>
  <sheetViews>
    <sheetView workbookViewId="0">
      <selection activeCell="O7" sqref="O7"/>
    </sheetView>
  </sheetViews>
  <sheetFormatPr baseColWidth="10" defaultRowHeight="15" x14ac:dyDescent="0.25"/>
  <cols>
    <col min="1" max="1" width="17.7109375" customWidth="1"/>
    <col min="2" max="2" width="12.85546875" customWidth="1"/>
    <col min="3" max="3" width="2.5703125" customWidth="1"/>
    <col min="4" max="4" width="17.7109375" customWidth="1"/>
    <col min="5" max="5" width="12.85546875" customWidth="1"/>
    <col min="6" max="6" width="2.5703125" customWidth="1"/>
    <col min="7" max="7" width="17.7109375" customWidth="1"/>
    <col min="8" max="8" width="12.85546875" customWidth="1"/>
    <col min="9" max="9" width="2.5703125" customWidth="1"/>
    <col min="10" max="10" width="17.7109375" customWidth="1"/>
    <col min="11" max="11" width="12.85546875" customWidth="1"/>
    <col min="12" max="12" width="2.5703125" customWidth="1"/>
    <col min="13" max="13" width="17.7109375" customWidth="1"/>
    <col min="14" max="14" width="12.85546875" customWidth="1"/>
  </cols>
  <sheetData>
    <row r="1" spans="1:14" x14ac:dyDescent="0.25">
      <c r="A1" s="25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15.75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19.5" thickBot="1" x14ac:dyDescent="0.35">
      <c r="A3" s="18" t="s">
        <v>0</v>
      </c>
      <c r="B3" s="19" t="s">
        <v>1</v>
      </c>
      <c r="C3" s="20"/>
      <c r="D3" s="18" t="s">
        <v>0</v>
      </c>
      <c r="E3" s="19" t="s">
        <v>1</v>
      </c>
      <c r="F3" s="20"/>
      <c r="G3" s="18" t="s">
        <v>0</v>
      </c>
      <c r="H3" s="19" t="s">
        <v>1</v>
      </c>
      <c r="I3" s="20"/>
      <c r="J3" s="18" t="s">
        <v>0</v>
      </c>
      <c r="K3" s="19" t="s">
        <v>1</v>
      </c>
      <c r="L3" s="20"/>
      <c r="M3" s="18" t="s">
        <v>0</v>
      </c>
      <c r="N3" s="19" t="s">
        <v>1</v>
      </c>
    </row>
    <row r="4" spans="1:14" ht="19.5" thickBot="1" x14ac:dyDescent="0.35">
      <c r="A4" s="21" t="str">
        <f>IF(ISBLANK(Booking!A2)," ",Booking!A2)</f>
        <v>003844</v>
      </c>
      <c r="B4" s="22">
        <f>IF(ISBLANK(Booking!B2)," ",Booking!B2)</f>
        <v>84</v>
      </c>
      <c r="C4" s="20"/>
      <c r="D4" s="21">
        <f>IF(ISBLANK(Booking!A25)," ",Booking!A25)</f>
        <v>105834</v>
      </c>
      <c r="E4" s="22">
        <f>IF(ISBLANK(Booking!B25)," ",Booking!B25)</f>
        <v>100</v>
      </c>
      <c r="F4" s="20"/>
      <c r="G4" s="21">
        <f>IF(ISBLANK(Booking!A48)," ",Booking!A48)</f>
        <v>1014443</v>
      </c>
      <c r="H4" s="22">
        <f>IF(ISBLANK(Booking!B48)," ",Booking!B48)</f>
        <v>100</v>
      </c>
      <c r="I4" s="20"/>
      <c r="J4" s="21" t="str">
        <f>IF(ISBLANK(Booking!A71)," ",Booking!A71)</f>
        <v xml:space="preserve"> </v>
      </c>
      <c r="K4" s="22" t="str">
        <f>IF(ISBLANK(Booking!B71)," ",Booking!B71)</f>
        <v xml:space="preserve"> </v>
      </c>
      <c r="L4" s="20"/>
      <c r="M4" s="21" t="str">
        <f>IF(ISBLANK(Booking!A94)," ",Booking!A94)</f>
        <v xml:space="preserve"> </v>
      </c>
      <c r="N4" s="22" t="str">
        <f>IF(ISBLANK(Booking!B94)," ",Booking!B94)</f>
        <v xml:space="preserve"> </v>
      </c>
    </row>
    <row r="5" spans="1:14" ht="19.5" thickBot="1" x14ac:dyDescent="0.35">
      <c r="A5" s="21" t="str">
        <f>IF(ISBLANK(Booking!A3)," ",Booking!A3)</f>
        <v>003852</v>
      </c>
      <c r="B5" s="22">
        <f>IF(ISBLANK(Booking!B3)," ",Booking!B3)</f>
        <v>100</v>
      </c>
      <c r="C5" s="20"/>
      <c r="D5" s="21">
        <f>IF(ISBLANK(Booking!A26)," ",Booking!A26)</f>
        <v>114079</v>
      </c>
      <c r="E5" s="22">
        <f>IF(ISBLANK(Booking!B26)," ",Booking!B26)</f>
        <v>100</v>
      </c>
      <c r="F5" s="20"/>
      <c r="G5" s="21">
        <f>IF(ISBLANK(Booking!A49)," ",Booking!A49)</f>
        <v>1539050</v>
      </c>
      <c r="H5" s="22">
        <f>IF(ISBLANK(Booking!B49)," ",Booking!B49)</f>
        <v>100</v>
      </c>
      <c r="I5" s="20"/>
      <c r="J5" s="21" t="str">
        <f>IF(ISBLANK(Booking!A72)," ",Booking!A72)</f>
        <v xml:space="preserve"> </v>
      </c>
      <c r="K5" s="22" t="str">
        <f>IF(ISBLANK(Booking!B72)," ",Booking!B72)</f>
        <v xml:space="preserve"> </v>
      </c>
      <c r="L5" s="20"/>
      <c r="M5" s="21" t="str">
        <f>IF(ISBLANK(Booking!A95)," ",Booking!A95)</f>
        <v xml:space="preserve"> </v>
      </c>
      <c r="N5" s="22" t="str">
        <f>IF(ISBLANK(Booking!B95)," ",Booking!B95)</f>
        <v xml:space="preserve"> </v>
      </c>
    </row>
    <row r="6" spans="1:14" ht="19.5" thickBot="1" x14ac:dyDescent="0.35">
      <c r="A6" s="21" t="str">
        <f>IF(ISBLANK(Booking!A4)," ",Booking!A4)</f>
        <v>003853</v>
      </c>
      <c r="B6" s="22">
        <f>IF(ISBLANK(Booking!B4)," ",Booking!B4)</f>
        <v>100</v>
      </c>
      <c r="C6" s="20"/>
      <c r="D6" s="21">
        <f>IF(ISBLANK(Booking!A27)," ",Booking!A27)</f>
        <v>126541</v>
      </c>
      <c r="E6" s="22">
        <f>IF(ISBLANK(Booking!B27)," ",Booking!B27)</f>
        <v>100</v>
      </c>
      <c r="F6" s="20"/>
      <c r="G6" s="21">
        <f>IF(ISBLANK(Booking!A50)," ",Booking!A50)</f>
        <v>1550327</v>
      </c>
      <c r="H6" s="22">
        <f>IF(ISBLANK(Booking!B50)," ",Booking!B50)</f>
        <v>100</v>
      </c>
      <c r="I6" s="20"/>
      <c r="J6" s="21" t="str">
        <f>IF(ISBLANK(Booking!A73)," ",Booking!A73)</f>
        <v xml:space="preserve"> </v>
      </c>
      <c r="K6" s="22" t="str">
        <f>IF(ISBLANK(Booking!B73)," ",Booking!B73)</f>
        <v xml:space="preserve"> </v>
      </c>
      <c r="L6" s="20"/>
      <c r="M6" s="21" t="str">
        <f>IF(ISBLANK(Booking!A96)," ",Booking!A96)</f>
        <v xml:space="preserve"> </v>
      </c>
      <c r="N6" s="22" t="str">
        <f>IF(ISBLANK(Booking!B96)," ",Booking!B96)</f>
        <v xml:space="preserve"> </v>
      </c>
    </row>
    <row r="7" spans="1:14" ht="19.5" thickBot="1" x14ac:dyDescent="0.35">
      <c r="A7" s="21" t="str">
        <f>IF(ISBLANK(Booking!A5)," ",Booking!A5)</f>
        <v>013006</v>
      </c>
      <c r="B7" s="22">
        <f>IF(ISBLANK(Booking!B5)," ",Booking!B5)</f>
        <v>100</v>
      </c>
      <c r="C7" s="20"/>
      <c r="D7" s="21">
        <f>IF(ISBLANK(Booking!A28)," ",Booking!A28)</f>
        <v>148249</v>
      </c>
      <c r="E7" s="22">
        <f>IF(ISBLANK(Booking!B28)," ",Booking!B28)</f>
        <v>100</v>
      </c>
      <c r="F7" s="20"/>
      <c r="G7" s="21">
        <f>IF(ISBLANK(Booking!A51)," ",Booking!A51)</f>
        <v>1550336</v>
      </c>
      <c r="H7" s="22">
        <f>IF(ISBLANK(Booking!B51)," ",Booking!B51)</f>
        <v>100</v>
      </c>
      <c r="I7" s="20"/>
      <c r="J7" s="21" t="str">
        <f>IF(ISBLANK(Booking!A74)," ",Booking!A74)</f>
        <v xml:space="preserve"> </v>
      </c>
      <c r="K7" s="22" t="str">
        <f>IF(ISBLANK(Booking!B74)," ",Booking!B74)</f>
        <v xml:space="preserve"> </v>
      </c>
      <c r="L7" s="20"/>
      <c r="M7" s="21" t="str">
        <f>IF(ISBLANK(Booking!A97)," ",Booking!A97)</f>
        <v xml:space="preserve"> </v>
      </c>
      <c r="N7" s="22" t="str">
        <f>IF(ISBLANK(Booking!B97)," ",Booking!B97)</f>
        <v xml:space="preserve"> </v>
      </c>
    </row>
    <row r="8" spans="1:14" ht="19.5" thickBot="1" x14ac:dyDescent="0.35">
      <c r="A8" s="21" t="str">
        <f>IF(ISBLANK(Booking!A6)," ",Booking!A6)</f>
        <v>013023</v>
      </c>
      <c r="B8" s="22">
        <f>IF(ISBLANK(Booking!B6)," ",Booking!B6)</f>
        <v>100</v>
      </c>
      <c r="C8" s="20"/>
      <c r="D8" s="21">
        <f>IF(ISBLANK(Booking!A29)," ",Booking!A29)</f>
        <v>148317</v>
      </c>
      <c r="E8" s="22">
        <f>IF(ISBLANK(Booking!B29)," ",Booking!B29)</f>
        <v>100</v>
      </c>
      <c r="F8" s="20"/>
      <c r="G8" s="21">
        <f>IF(ISBLANK(Booking!A52)," ",Booking!A52)</f>
        <v>2341900</v>
      </c>
      <c r="H8" s="22">
        <f>IF(ISBLANK(Booking!B52)," ",Booking!B52)</f>
        <v>100</v>
      </c>
      <c r="I8" s="20"/>
      <c r="J8" s="21" t="str">
        <f>IF(ISBLANK(Booking!A75)," ",Booking!A75)</f>
        <v xml:space="preserve"> </v>
      </c>
      <c r="K8" s="22" t="str">
        <f>IF(ISBLANK(Booking!B75)," ",Booking!B75)</f>
        <v xml:space="preserve"> </v>
      </c>
      <c r="L8" s="20"/>
      <c r="M8" s="21" t="str">
        <f>IF(ISBLANK(Booking!A98)," ",Booking!A98)</f>
        <v xml:space="preserve"> </v>
      </c>
      <c r="N8" s="22" t="str">
        <f>IF(ISBLANK(Booking!B98)," ",Booking!B98)</f>
        <v xml:space="preserve"> </v>
      </c>
    </row>
    <row r="9" spans="1:14" ht="19.5" thickBot="1" x14ac:dyDescent="0.35">
      <c r="A9" s="21" t="str">
        <f>IF(ISBLANK(Booking!A7)," ",Booking!A7)</f>
        <v>013040</v>
      </c>
      <c r="B9" s="22">
        <f>IF(ISBLANK(Booking!B7)," ",Booking!B7)</f>
        <v>100</v>
      </c>
      <c r="C9" s="20"/>
      <c r="D9" s="21">
        <f>IF(ISBLANK(Booking!A30)," ",Booking!A30)</f>
        <v>148351</v>
      </c>
      <c r="E9" s="22">
        <f>IF(ISBLANK(Booking!B30)," ",Booking!B30)</f>
        <v>100</v>
      </c>
      <c r="F9" s="20"/>
      <c r="G9" s="21">
        <f>IF(ISBLANK(Booking!A53)," ",Booking!A53)</f>
        <v>2554400</v>
      </c>
      <c r="H9" s="22">
        <f>IF(ISBLANK(Booking!B53)," ",Booking!B53)</f>
        <v>100</v>
      </c>
      <c r="I9" s="20"/>
      <c r="J9" s="21" t="str">
        <f>IF(ISBLANK(Booking!A76)," ",Booking!A76)</f>
        <v xml:space="preserve"> </v>
      </c>
      <c r="K9" s="22" t="str">
        <f>IF(ISBLANK(Booking!B76)," ",Booking!B76)</f>
        <v xml:space="preserve"> </v>
      </c>
      <c r="L9" s="20"/>
      <c r="M9" s="21" t="str">
        <f>IF(ISBLANK(Booking!A99)," ",Booking!A99)</f>
        <v xml:space="preserve"> </v>
      </c>
      <c r="N9" s="22" t="str">
        <f>IF(ISBLANK(Booking!B99)," ",Booking!B99)</f>
        <v xml:space="preserve"> </v>
      </c>
    </row>
    <row r="10" spans="1:14" ht="19.5" thickBot="1" x14ac:dyDescent="0.35">
      <c r="A10" s="21" t="str">
        <f>IF(ISBLANK(Booking!A8)," ",Booking!A8)</f>
        <v>013057</v>
      </c>
      <c r="B10" s="22">
        <f>IF(ISBLANK(Booking!B8)," ",Booking!B8)</f>
        <v>100</v>
      </c>
      <c r="C10" s="20"/>
      <c r="D10" s="21">
        <f>IF(ISBLANK(Booking!A31)," ",Booking!A31)</f>
        <v>148538</v>
      </c>
      <c r="E10" s="22">
        <f>IF(ISBLANK(Booking!B31)," ",Booking!B31)</f>
        <v>100</v>
      </c>
      <c r="F10" s="20"/>
      <c r="G10" s="21">
        <f>IF(ISBLANK(Booking!A54)," ",Booking!A54)</f>
        <v>2554500</v>
      </c>
      <c r="H10" s="22">
        <f>IF(ISBLANK(Booking!B54)," ",Booking!B54)</f>
        <v>100</v>
      </c>
      <c r="I10" s="20"/>
      <c r="J10" s="21" t="str">
        <f>IF(ISBLANK(Booking!A77)," ",Booking!A77)</f>
        <v xml:space="preserve"> </v>
      </c>
      <c r="K10" s="22" t="str">
        <f>IF(ISBLANK(Booking!B77)," ",Booking!B77)</f>
        <v xml:space="preserve"> </v>
      </c>
      <c r="L10" s="20"/>
      <c r="M10" s="21" t="str">
        <f>IF(ISBLANK(Booking!A100)," ",Booking!A100)</f>
        <v xml:space="preserve"> </v>
      </c>
      <c r="N10" s="22" t="str">
        <f>IF(ISBLANK(Booking!B100)," ",Booking!B100)</f>
        <v xml:space="preserve"> </v>
      </c>
    </row>
    <row r="11" spans="1:14" ht="19.5" thickBot="1" x14ac:dyDescent="0.35">
      <c r="A11" s="21" t="str">
        <f>IF(ISBLANK(Booking!A9)," ",Booking!A9)</f>
        <v>013108</v>
      </c>
      <c r="B11" s="22">
        <f>IF(ISBLANK(Booking!B9)," ",Booking!B9)</f>
        <v>100</v>
      </c>
      <c r="C11" s="20"/>
      <c r="D11" s="21">
        <f>IF(ISBLANK(Booking!A32)," ",Booking!A32)</f>
        <v>148878</v>
      </c>
      <c r="E11" s="22">
        <f>IF(ISBLANK(Booking!B32)," ",Booking!B32)</f>
        <v>100</v>
      </c>
      <c r="F11" s="20"/>
      <c r="G11" s="21">
        <f>IF(ISBLANK(Booking!A55)," ",Booking!A55)</f>
        <v>2554800</v>
      </c>
      <c r="H11" s="22">
        <f>IF(ISBLANK(Booking!B55)," ",Booking!B55)</f>
        <v>100</v>
      </c>
      <c r="I11" s="20"/>
      <c r="J11" s="21" t="str">
        <f>IF(ISBLANK(Booking!A78)," ",Booking!A78)</f>
        <v xml:space="preserve"> </v>
      </c>
      <c r="K11" s="22" t="str">
        <f>IF(ISBLANK(Booking!B78)," ",Booking!B78)</f>
        <v xml:space="preserve"> </v>
      </c>
      <c r="L11" s="20"/>
      <c r="M11" s="21" t="str">
        <f>IF(ISBLANK(Booking!A101)," ",Booking!A101)</f>
        <v xml:space="preserve"> </v>
      </c>
      <c r="N11" s="22" t="str">
        <f>IF(ISBLANK(Booking!B101)," ",Booking!B101)</f>
        <v xml:space="preserve"> </v>
      </c>
    </row>
    <row r="12" spans="1:14" ht="19.5" thickBot="1" x14ac:dyDescent="0.35">
      <c r="A12" s="21" t="str">
        <f>IF(ISBLANK(Booking!A10)," ",Booking!A10)</f>
        <v>013159</v>
      </c>
      <c r="B12" s="22">
        <f>IF(ISBLANK(Booking!B10)," ",Booking!B10)</f>
        <v>100</v>
      </c>
      <c r="C12" s="20"/>
      <c r="D12" s="21">
        <f>IF(ISBLANK(Booking!A33)," ",Booking!A33)</f>
        <v>148895</v>
      </c>
      <c r="E12" s="22">
        <f>IF(ISBLANK(Booking!B33)," ",Booking!B33)</f>
        <v>100</v>
      </c>
      <c r="F12" s="20"/>
      <c r="G12" s="21">
        <f>IF(ISBLANK(Booking!A56)," ",Booking!A56)</f>
        <v>2555000</v>
      </c>
      <c r="H12" s="22">
        <f>IF(ISBLANK(Booking!B56)," ",Booking!B56)</f>
        <v>100</v>
      </c>
      <c r="I12" s="20"/>
      <c r="J12" s="21" t="str">
        <f>IF(ISBLANK(Booking!A79)," ",Booking!A79)</f>
        <v xml:space="preserve"> </v>
      </c>
      <c r="K12" s="22" t="str">
        <f>IF(ISBLANK(Booking!B79)," ",Booking!B79)</f>
        <v xml:space="preserve"> </v>
      </c>
      <c r="L12" s="20"/>
      <c r="M12" s="21" t="str">
        <f>IF(ISBLANK(Booking!A102)," ",Booking!A102)</f>
        <v xml:space="preserve"> </v>
      </c>
      <c r="N12" s="22" t="str">
        <f>IF(ISBLANK(Booking!B102)," ",Booking!B102)</f>
        <v xml:space="preserve"> </v>
      </c>
    </row>
    <row r="13" spans="1:14" ht="19.5" thickBot="1" x14ac:dyDescent="0.35">
      <c r="A13" s="21" t="str">
        <f>IF(ISBLANK(Booking!A11)," ",Booking!A11)</f>
        <v>013227</v>
      </c>
      <c r="B13" s="22">
        <f>IF(ISBLANK(Booking!B11)," ",Booking!B11)</f>
        <v>100</v>
      </c>
      <c r="C13" s="20"/>
      <c r="D13" s="21">
        <f>IF(ISBLANK(Booking!A34)," ",Booking!A34)</f>
        <v>149082</v>
      </c>
      <c r="E13" s="22">
        <f>IF(ISBLANK(Booking!B34)," ",Booking!B34)</f>
        <v>100</v>
      </c>
      <c r="F13" s="20"/>
      <c r="G13" s="21">
        <f>IF(ISBLANK(Booking!A57)," ",Booking!A57)</f>
        <v>2555100</v>
      </c>
      <c r="H13" s="22">
        <f>IF(ISBLANK(Booking!B57)," ",Booking!B57)</f>
        <v>100</v>
      </c>
      <c r="I13" s="20"/>
      <c r="J13" s="21" t="str">
        <f>IF(ISBLANK(Booking!A80)," ",Booking!A80)</f>
        <v xml:space="preserve"> </v>
      </c>
      <c r="K13" s="22" t="str">
        <f>IF(ISBLANK(Booking!B80)," ",Booking!B80)</f>
        <v xml:space="preserve"> </v>
      </c>
      <c r="L13" s="20"/>
      <c r="M13" s="21" t="str">
        <f>IF(ISBLANK(Booking!A103)," ",Booking!A103)</f>
        <v xml:space="preserve"> </v>
      </c>
      <c r="N13" s="22" t="str">
        <f>IF(ISBLANK(Booking!B103)," ",Booking!B103)</f>
        <v xml:space="preserve"> </v>
      </c>
    </row>
    <row r="14" spans="1:14" ht="19.5" thickBot="1" x14ac:dyDescent="0.35">
      <c r="A14" s="21" t="str">
        <f>IF(ISBLANK(Booking!A12)," ",Booking!A12)</f>
        <v>013244</v>
      </c>
      <c r="B14" s="22">
        <f>IF(ISBLANK(Booking!B12)," ",Booking!B12)</f>
        <v>100</v>
      </c>
      <c r="C14" s="20"/>
      <c r="D14" s="21">
        <f>IF(ISBLANK(Booking!A35)," ",Booking!A35)</f>
        <v>149099</v>
      </c>
      <c r="E14" s="22">
        <f>IF(ISBLANK(Booking!B35)," ",Booking!B35)</f>
        <v>100</v>
      </c>
      <c r="F14" s="20"/>
      <c r="G14" s="21">
        <f>IF(ISBLANK(Booking!A58)," ",Booking!A58)</f>
        <v>2555600</v>
      </c>
      <c r="H14" s="22">
        <f>IF(ISBLANK(Booking!B58)," ",Booking!B58)</f>
        <v>100</v>
      </c>
      <c r="I14" s="20"/>
      <c r="J14" s="21" t="str">
        <f>IF(ISBLANK(Booking!A81)," ",Booking!A81)</f>
        <v xml:space="preserve"> </v>
      </c>
      <c r="K14" s="22" t="str">
        <f>IF(ISBLANK(Booking!B81)," ",Booking!B81)</f>
        <v xml:space="preserve"> </v>
      </c>
      <c r="L14" s="20"/>
      <c r="M14" s="21" t="str">
        <f>IF(ISBLANK(Booking!A104)," ",Booking!A104)</f>
        <v xml:space="preserve"> </v>
      </c>
      <c r="N14" s="22" t="str">
        <f>IF(ISBLANK(Booking!B104)," ",Booking!B104)</f>
        <v xml:space="preserve"> </v>
      </c>
    </row>
    <row r="15" spans="1:14" ht="19.5" thickBot="1" x14ac:dyDescent="0.35">
      <c r="A15" s="21" t="str">
        <f>IF(ISBLANK(Booking!A13)," ",Booking!A13)</f>
        <v>013363</v>
      </c>
      <c r="B15" s="22">
        <f>IF(ISBLANK(Booking!B13)," ",Booking!B13)</f>
        <v>100</v>
      </c>
      <c r="C15" s="20"/>
      <c r="D15" s="21">
        <f>IF(ISBLANK(Booking!A36)," ",Booking!A36)</f>
        <v>149133</v>
      </c>
      <c r="E15" s="22">
        <f>IF(ISBLANK(Booking!B36)," ",Booking!B36)</f>
        <v>100</v>
      </c>
      <c r="F15" s="20"/>
      <c r="G15" s="21">
        <f>IF(ISBLANK(Booking!A59)," ",Booking!A59)</f>
        <v>2555800</v>
      </c>
      <c r="H15" s="22">
        <f>IF(ISBLANK(Booking!B59)," ",Booking!B59)</f>
        <v>100</v>
      </c>
      <c r="I15" s="20"/>
      <c r="J15" s="21" t="str">
        <f>IF(ISBLANK(Booking!A82)," ",Booking!A82)</f>
        <v xml:space="preserve"> </v>
      </c>
      <c r="K15" s="22" t="str">
        <f>IF(ISBLANK(Booking!B82)," ",Booking!B82)</f>
        <v xml:space="preserve"> </v>
      </c>
      <c r="L15" s="20"/>
      <c r="M15" s="21" t="str">
        <f>IF(ISBLANK(Booking!A105)," ",Booking!A105)</f>
        <v xml:space="preserve"> </v>
      </c>
      <c r="N15" s="22" t="str">
        <f>IF(ISBLANK(Booking!B105)," ",Booking!B105)</f>
        <v xml:space="preserve"> </v>
      </c>
    </row>
    <row r="16" spans="1:14" ht="19.5" thickBot="1" x14ac:dyDescent="0.35">
      <c r="A16" s="21" t="str">
        <f>IF(ISBLANK(Booking!A14)," ",Booking!A14)</f>
        <v>013499</v>
      </c>
      <c r="B16" s="22">
        <f>IF(ISBLANK(Booking!B14)," ",Booking!B14)</f>
        <v>100</v>
      </c>
      <c r="C16" s="20"/>
      <c r="D16" s="21">
        <f>IF(ISBLANK(Booking!A37)," ",Booking!A37)</f>
        <v>149235</v>
      </c>
      <c r="E16" s="22">
        <f>IF(ISBLANK(Booking!B37)," ",Booking!B37)</f>
        <v>100</v>
      </c>
      <c r="F16" s="20"/>
      <c r="G16" s="21">
        <f>IF(ISBLANK(Booking!A60)," ",Booking!A60)</f>
        <v>2556200</v>
      </c>
      <c r="H16" s="22">
        <f>IF(ISBLANK(Booking!B60)," ",Booking!B60)</f>
        <v>100</v>
      </c>
      <c r="I16" s="20"/>
      <c r="J16" s="21" t="str">
        <f>IF(ISBLANK(Booking!A83)," ",Booking!A83)</f>
        <v xml:space="preserve"> </v>
      </c>
      <c r="K16" s="22" t="str">
        <f>IF(ISBLANK(Booking!B83)," ",Booking!B83)</f>
        <v xml:space="preserve"> </v>
      </c>
      <c r="L16" s="20"/>
      <c r="M16" s="21" t="str">
        <f>IF(ISBLANK(Booking!A106)," ",Booking!A106)</f>
        <v xml:space="preserve"> </v>
      </c>
      <c r="N16" s="22" t="str">
        <f>IF(ISBLANK(Booking!B106)," ",Booking!B106)</f>
        <v xml:space="preserve"> </v>
      </c>
    </row>
    <row r="17" spans="1:14" ht="19.5" thickBot="1" x14ac:dyDescent="0.35">
      <c r="A17" s="21" t="str">
        <f>IF(ISBLANK(Booking!A15)," ",Booking!A15)</f>
        <v>013737</v>
      </c>
      <c r="B17" s="22">
        <f>IF(ISBLANK(Booking!B15)," ",Booking!B15)</f>
        <v>100</v>
      </c>
      <c r="C17" s="20"/>
      <c r="D17" s="21">
        <f>IF(ISBLANK(Booking!A38)," ",Booking!A38)</f>
        <v>149286</v>
      </c>
      <c r="E17" s="22">
        <f>IF(ISBLANK(Booking!B38)," ",Booking!B38)</f>
        <v>100</v>
      </c>
      <c r="F17" s="20"/>
      <c r="G17" s="21">
        <f>IF(ISBLANK(Booking!A61)," ",Booking!A61)</f>
        <v>2556600</v>
      </c>
      <c r="H17" s="22">
        <f>IF(ISBLANK(Booking!B61)," ",Booking!B61)</f>
        <v>100</v>
      </c>
      <c r="I17" s="20"/>
      <c r="J17" s="21" t="str">
        <f>IF(ISBLANK(Booking!A84)," ",Booking!A84)</f>
        <v xml:space="preserve"> </v>
      </c>
      <c r="K17" s="22" t="str">
        <f>IF(ISBLANK(Booking!B84)," ",Booking!B84)</f>
        <v xml:space="preserve"> </v>
      </c>
      <c r="L17" s="20"/>
      <c r="M17" s="21" t="str">
        <f>IF(ISBLANK(Booking!A107)," ",Booking!A107)</f>
        <v xml:space="preserve"> </v>
      </c>
      <c r="N17" s="22" t="str">
        <f>IF(ISBLANK(Booking!B107)," ",Booking!B107)</f>
        <v xml:space="preserve"> </v>
      </c>
    </row>
    <row r="18" spans="1:14" ht="19.5" thickBot="1" x14ac:dyDescent="0.35">
      <c r="A18" s="21" t="str">
        <f>IF(ISBLANK(Booking!A16)," ",Booking!A16)</f>
        <v>013788</v>
      </c>
      <c r="B18" s="22">
        <f>IF(ISBLANK(Booking!B16)," ",Booking!B16)</f>
        <v>100</v>
      </c>
      <c r="C18" s="20"/>
      <c r="D18" s="21">
        <f>IF(ISBLANK(Booking!A39)," ",Booking!A39)</f>
        <v>150800</v>
      </c>
      <c r="E18" s="22">
        <f>IF(ISBLANK(Booking!B39)," ",Booking!B39)</f>
        <v>100</v>
      </c>
      <c r="F18" s="20"/>
      <c r="G18" s="21">
        <f>IF(ISBLANK(Booking!A62)," ",Booking!A62)</f>
        <v>2686900</v>
      </c>
      <c r="H18" s="22">
        <f>IF(ISBLANK(Booking!B62)," ",Booking!B62)</f>
        <v>100</v>
      </c>
      <c r="I18" s="20"/>
      <c r="J18" s="21" t="str">
        <f>IF(ISBLANK(Booking!A85)," ",Booking!A85)</f>
        <v xml:space="preserve"> </v>
      </c>
      <c r="K18" s="22" t="str">
        <f>IF(ISBLANK(Booking!B85)," ",Booking!B85)</f>
        <v xml:space="preserve"> </v>
      </c>
      <c r="L18" s="20"/>
      <c r="M18" s="21" t="str">
        <f>IF(ISBLANK(Booking!A108)," ",Booking!A108)</f>
        <v xml:space="preserve"> </v>
      </c>
      <c r="N18" s="22" t="str">
        <f>IF(ISBLANK(Booking!B108)," ",Booking!B108)</f>
        <v xml:space="preserve"> </v>
      </c>
    </row>
    <row r="19" spans="1:14" ht="19.5" thickBot="1" x14ac:dyDescent="0.35">
      <c r="A19" s="21" t="str">
        <f>IF(ISBLANK(Booking!A17)," ",Booking!A17)</f>
        <v>015811</v>
      </c>
      <c r="B19" s="22">
        <f>IF(ISBLANK(Booking!B17)," ",Booking!B17)</f>
        <v>100</v>
      </c>
      <c r="C19" s="20"/>
      <c r="D19" s="21">
        <f>IF(ISBLANK(Booking!A40)," ",Booking!A40)</f>
        <v>200479</v>
      </c>
      <c r="E19" s="22">
        <f>IF(ISBLANK(Booking!B40)," ",Booking!B40)</f>
        <v>100</v>
      </c>
      <c r="F19" s="20"/>
      <c r="G19" s="21">
        <f>IF(ISBLANK(Booking!A63)," ",Booking!A63)</f>
        <v>2687500</v>
      </c>
      <c r="H19" s="22">
        <f>IF(ISBLANK(Booking!B63)," ",Booking!B63)</f>
        <v>100</v>
      </c>
      <c r="I19" s="20"/>
      <c r="J19" s="21" t="str">
        <f>IF(ISBLANK(Booking!A86)," ",Booking!A86)</f>
        <v xml:space="preserve"> </v>
      </c>
      <c r="K19" s="22" t="str">
        <f>IF(ISBLANK(Booking!B86)," ",Booking!B86)</f>
        <v xml:space="preserve"> </v>
      </c>
      <c r="L19" s="20"/>
      <c r="M19" s="21" t="str">
        <f>IF(ISBLANK(Booking!A109)," ",Booking!A109)</f>
        <v xml:space="preserve"> </v>
      </c>
      <c r="N19" s="22" t="str">
        <f>IF(ISBLANK(Booking!B109)," ",Booking!B109)</f>
        <v xml:space="preserve"> </v>
      </c>
    </row>
    <row r="20" spans="1:14" ht="19.5" thickBot="1" x14ac:dyDescent="0.35">
      <c r="A20" s="21" t="str">
        <f>IF(ISBLANK(Booking!A18)," ",Booking!A18)</f>
        <v>015845</v>
      </c>
      <c r="B20" s="22">
        <f>IF(ISBLANK(Booking!B18)," ",Booking!B18)</f>
        <v>100</v>
      </c>
      <c r="C20" s="20"/>
      <c r="D20" s="21">
        <f>IF(ISBLANK(Booking!A41)," ",Booking!A41)</f>
        <v>207585</v>
      </c>
      <c r="E20" s="22">
        <f>IF(ISBLANK(Booking!B41)," ",Booking!B41)</f>
        <v>100</v>
      </c>
      <c r="F20" s="20"/>
      <c r="G20" s="21">
        <f>IF(ISBLANK(Booking!A64)," ",Booking!A64)</f>
        <v>2802300</v>
      </c>
      <c r="H20" s="22">
        <f>IF(ISBLANK(Booking!B64)," ",Booking!B64)</f>
        <v>100</v>
      </c>
      <c r="I20" s="20"/>
      <c r="J20" s="21" t="str">
        <f>IF(ISBLANK(Booking!A87)," ",Booking!A87)</f>
        <v xml:space="preserve"> </v>
      </c>
      <c r="K20" s="22" t="str">
        <f>IF(ISBLANK(Booking!B87)," ",Booking!B87)</f>
        <v xml:space="preserve"> </v>
      </c>
      <c r="L20" s="20"/>
      <c r="M20" s="21" t="str">
        <f>IF(ISBLANK(Booking!A110)," ",Booking!A110)</f>
        <v xml:space="preserve"> </v>
      </c>
      <c r="N20" s="22" t="str">
        <f>IF(ISBLANK(Booking!B110)," ",Booking!B110)</f>
        <v xml:space="preserve"> </v>
      </c>
    </row>
    <row r="21" spans="1:14" ht="19.5" thickBot="1" x14ac:dyDescent="0.35">
      <c r="A21" s="21" t="str">
        <f>IF(ISBLANK(Booking!A19)," ",Booking!A19)</f>
        <v>016236</v>
      </c>
      <c r="B21" s="22">
        <f>IF(ISBLANK(Booking!B19)," ",Booking!B19)</f>
        <v>100</v>
      </c>
      <c r="C21" s="20"/>
      <c r="D21" s="21">
        <f>IF(ISBLANK(Booking!A42)," ",Booking!A42)</f>
        <v>246267</v>
      </c>
      <c r="E21" s="22">
        <f>IF(ISBLANK(Booking!B42)," ",Booking!B42)</f>
        <v>100</v>
      </c>
      <c r="F21" s="20"/>
      <c r="G21" s="21" t="str">
        <f>IF(ISBLANK(Booking!A65)," ",Booking!A65)</f>
        <v xml:space="preserve"> </v>
      </c>
      <c r="H21" s="22" t="str">
        <f>IF(ISBLANK(Booking!B65)," ",Booking!B65)</f>
        <v xml:space="preserve"> </v>
      </c>
      <c r="I21" s="20"/>
      <c r="J21" s="21" t="str">
        <f>IF(ISBLANK(Booking!A88)," ",Booking!A88)</f>
        <v xml:space="preserve"> </v>
      </c>
      <c r="K21" s="22" t="str">
        <f>IF(ISBLANK(Booking!B88)," ",Booking!B88)</f>
        <v xml:space="preserve"> </v>
      </c>
      <c r="L21" s="20"/>
      <c r="M21" s="21" t="str">
        <f>IF(ISBLANK(Booking!A111)," ",Booking!A111)</f>
        <v xml:space="preserve"> </v>
      </c>
      <c r="N21" s="22" t="str">
        <f>IF(ISBLANK(Booking!B111)," ",Booking!B111)</f>
        <v xml:space="preserve"> </v>
      </c>
    </row>
    <row r="22" spans="1:14" ht="19.5" thickBot="1" x14ac:dyDescent="0.35">
      <c r="A22" s="21" t="str">
        <f>IF(ISBLANK(Booking!A20)," ",Booking!A20)</f>
        <v>016321</v>
      </c>
      <c r="B22" s="22">
        <f>IF(ISBLANK(Booking!B20)," ",Booking!B20)</f>
        <v>100</v>
      </c>
      <c r="C22" s="20"/>
      <c r="D22" s="21">
        <f>IF(ISBLANK(Booking!A43)," ",Booking!A43)</f>
        <v>246335</v>
      </c>
      <c r="E22" s="22">
        <f>IF(ISBLANK(Booking!B43)," ",Booking!B43)</f>
        <v>100</v>
      </c>
      <c r="F22" s="20"/>
      <c r="G22" s="21" t="str">
        <f>IF(ISBLANK(Booking!A66)," ",Booking!A66)</f>
        <v xml:space="preserve"> </v>
      </c>
      <c r="H22" s="22" t="str">
        <f>IF(ISBLANK(Booking!B66)," ",Booking!B66)</f>
        <v xml:space="preserve"> </v>
      </c>
      <c r="I22" s="20"/>
      <c r="J22" s="21" t="str">
        <f>IF(ISBLANK(Booking!A89)," ",Booking!A89)</f>
        <v xml:space="preserve"> </v>
      </c>
      <c r="K22" s="22" t="str">
        <f>IF(ISBLANK(Booking!B89)," ",Booking!B89)</f>
        <v xml:space="preserve"> </v>
      </c>
      <c r="L22" s="20"/>
      <c r="M22" s="21" t="str">
        <f>IF(ISBLANK(Booking!A112)," ",Booking!A112)</f>
        <v xml:space="preserve"> </v>
      </c>
      <c r="N22" s="22" t="str">
        <f>IF(ISBLANK(Booking!B112)," ",Booking!B112)</f>
        <v xml:space="preserve"> </v>
      </c>
    </row>
    <row r="23" spans="1:14" ht="19.5" thickBot="1" x14ac:dyDescent="0.35">
      <c r="A23" s="21" t="str">
        <f>IF(ISBLANK(Booking!A21)," ",Booking!A21)</f>
        <v>016372</v>
      </c>
      <c r="B23" s="22">
        <f>IF(ISBLANK(Booking!B21)," ",Booking!B21)</f>
        <v>100</v>
      </c>
      <c r="C23" s="20"/>
      <c r="D23" s="21">
        <f>IF(ISBLANK(Booking!A44)," ",Booking!A44)</f>
        <v>246454</v>
      </c>
      <c r="E23" s="22">
        <f>IF(ISBLANK(Booking!B44)," ",Booking!B44)</f>
        <v>100</v>
      </c>
      <c r="F23" s="20"/>
      <c r="G23" s="21" t="str">
        <f>IF(ISBLANK(Booking!A67)," ",Booking!A67)</f>
        <v xml:space="preserve"> </v>
      </c>
      <c r="H23" s="22" t="str">
        <f>IF(ISBLANK(Booking!B67)," ",Booking!B67)</f>
        <v xml:space="preserve"> </v>
      </c>
      <c r="I23" s="20"/>
      <c r="J23" s="21" t="str">
        <f>IF(ISBLANK(Booking!A90)," ",Booking!A90)</f>
        <v xml:space="preserve"> </v>
      </c>
      <c r="K23" s="22" t="str">
        <f>IF(ISBLANK(Booking!B90)," ",Booking!B90)</f>
        <v xml:space="preserve"> </v>
      </c>
      <c r="L23" s="20"/>
      <c r="M23" s="21" t="str">
        <f>IF(ISBLANK(Booking!A113)," ",Booking!A113)</f>
        <v xml:space="preserve"> </v>
      </c>
      <c r="N23" s="22" t="str">
        <f>IF(ISBLANK(Booking!B113)," ",Booking!B113)</f>
        <v xml:space="preserve"> </v>
      </c>
    </row>
    <row r="24" spans="1:14" ht="19.5" thickBot="1" x14ac:dyDescent="0.35">
      <c r="A24" s="21" t="str">
        <f>IF(ISBLANK(Booking!A22)," ",Booking!A22)</f>
        <v>016406</v>
      </c>
      <c r="B24" s="22">
        <f>IF(ISBLANK(Booking!B22)," ",Booking!B22)</f>
        <v>100</v>
      </c>
      <c r="C24" s="20"/>
      <c r="D24" s="21">
        <f>IF(ISBLANK(Booking!A45)," ",Booking!A45)</f>
        <v>246471</v>
      </c>
      <c r="E24" s="22">
        <f>IF(ISBLANK(Booking!B45)," ",Booking!B45)</f>
        <v>100</v>
      </c>
      <c r="F24" s="20"/>
      <c r="G24" s="21" t="str">
        <f>IF(ISBLANK(Booking!A68)," ",Booking!A68)</f>
        <v xml:space="preserve"> </v>
      </c>
      <c r="H24" s="22" t="str">
        <f>IF(ISBLANK(Booking!B68)," ",Booking!B68)</f>
        <v xml:space="preserve"> </v>
      </c>
      <c r="I24" s="20"/>
      <c r="J24" s="21" t="str">
        <f>IF(ISBLANK(Booking!A91)," ",Booking!A91)</f>
        <v xml:space="preserve"> </v>
      </c>
      <c r="K24" s="22" t="str">
        <f>IF(ISBLANK(Booking!B91)," ",Booking!B91)</f>
        <v xml:space="preserve"> </v>
      </c>
      <c r="L24" s="20"/>
      <c r="M24" s="21" t="str">
        <f>IF(ISBLANK(Booking!A114)," ",Booking!A114)</f>
        <v xml:space="preserve"> </v>
      </c>
      <c r="N24" s="22" t="str">
        <f>IF(ISBLANK(Booking!B114)," ",Booking!B114)</f>
        <v xml:space="preserve"> </v>
      </c>
    </row>
    <row r="25" spans="1:14" ht="19.5" thickBot="1" x14ac:dyDescent="0.35">
      <c r="A25" s="21" t="str">
        <f>IF(ISBLANK(Booking!A23)," ",Booking!A23)</f>
        <v>016457</v>
      </c>
      <c r="B25" s="22">
        <f>IF(ISBLANK(Booking!B23)," ",Booking!B23)</f>
        <v>100</v>
      </c>
      <c r="C25" s="20"/>
      <c r="D25" s="21" t="str">
        <f>IF(ISBLANK(Booking!A46)," ",Booking!A46)</f>
        <v>0450449</v>
      </c>
      <c r="E25" s="22">
        <f>IF(ISBLANK(Booking!B46)," ",Booking!B46)</f>
        <v>100</v>
      </c>
      <c r="F25" s="20"/>
      <c r="G25" s="21" t="str">
        <f>IF(ISBLANK(Booking!A69)," ",Booking!A69)</f>
        <v xml:space="preserve"> </v>
      </c>
      <c r="H25" s="22" t="str">
        <f>IF(ISBLANK(Booking!B69)," ",Booking!B69)</f>
        <v xml:space="preserve"> </v>
      </c>
      <c r="I25" s="20"/>
      <c r="J25" s="21" t="str">
        <f>IF(ISBLANK(Booking!A92)," ",Booking!A92)</f>
        <v xml:space="preserve"> </v>
      </c>
      <c r="K25" s="22" t="str">
        <f>IF(ISBLANK(Booking!B92)," ",Booking!B92)</f>
        <v xml:space="preserve"> </v>
      </c>
      <c r="L25" s="20"/>
      <c r="M25" s="21" t="str">
        <f>IF(ISBLANK(Booking!A115)," ",Booking!A115)</f>
        <v xml:space="preserve"> </v>
      </c>
      <c r="N25" s="22" t="str">
        <f>IF(ISBLANK(Booking!B115)," ",Booking!B115)</f>
        <v xml:space="preserve"> </v>
      </c>
    </row>
    <row r="26" spans="1:14" ht="19.5" thickBot="1" x14ac:dyDescent="0.35">
      <c r="A26" s="21" t="str">
        <f>IF(ISBLANK(Booking!A24)," ",Booking!A24)</f>
        <v>016576</v>
      </c>
      <c r="B26" s="22">
        <f>IF(ISBLANK(Booking!B24)," ",Booking!B24)</f>
        <v>100</v>
      </c>
      <c r="C26" s="20"/>
      <c r="D26" s="21">
        <f>IF(ISBLANK(Booking!A47)," ",Booking!A47)</f>
        <v>1011957</v>
      </c>
      <c r="E26" s="22">
        <f>IF(ISBLANK(Booking!B47)," ",Booking!B47)</f>
        <v>100</v>
      </c>
      <c r="F26" s="20"/>
      <c r="G26" s="21" t="str">
        <f>IF(ISBLANK(Booking!A70)," ",Booking!A70)</f>
        <v xml:space="preserve"> </v>
      </c>
      <c r="H26" s="22" t="str">
        <f>IF(ISBLANK(Booking!B70)," ",Booking!B70)</f>
        <v xml:space="preserve"> </v>
      </c>
      <c r="I26" s="20"/>
      <c r="J26" s="21" t="str">
        <f>IF(ISBLANK(Booking!A93)," ",Booking!A93)</f>
        <v xml:space="preserve"> </v>
      </c>
      <c r="K26" s="22" t="str">
        <f>IF(ISBLANK(Booking!B93)," ",Booking!B93)</f>
        <v xml:space="preserve"> </v>
      </c>
      <c r="L26" s="20"/>
      <c r="M26" s="21" t="str">
        <f>IF(ISBLANK(Booking!A116)," ",Booking!A116)</f>
        <v xml:space="preserve"> </v>
      </c>
      <c r="N26" s="22" t="str">
        <f>IF(ISBLANK(Booking!B116)," ",Booking!B116)</f>
        <v xml:space="preserve"> </v>
      </c>
    </row>
  </sheetData>
  <mergeCells count="1">
    <mergeCell ref="A1:N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ETOUR_COMMANDE">
                <anchor moveWithCells="1" sizeWithCells="1">
                  <from>
                    <xdr:col>0</xdr:col>
                    <xdr:colOff>95250</xdr:colOff>
                    <xdr:row>0</xdr:row>
                    <xdr:rowOff>95250</xdr:rowOff>
                  </from>
                  <to>
                    <xdr:col>2</xdr:col>
                    <xdr:colOff>0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Booking</vt:lpstr>
      <vt:lpstr>Commande</vt:lpstr>
      <vt:lpstr>Ajustement</vt:lpstr>
      <vt:lpstr>Liste inventaire restant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Dominic Lebel</dc:creator>
  <cp:lastModifiedBy>Dominic Lebel</cp:lastModifiedBy>
  <dcterms:created xsi:type="dcterms:W3CDTF">2018-01-04T14:30:36Z</dcterms:created>
  <dcterms:modified xsi:type="dcterms:W3CDTF">2018-01-05T20:31:55Z</dcterms:modified>
</cp:coreProperties>
</file>