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 filterPrivacy="1" hidePivotFieldList="1"/>
  <bookViews>
    <workbookView xWindow="0" yWindow="0" windowWidth="22260" windowHeight="12645" activeTab="1" xr2:uid="{00000000-000D-0000-FFFF-FFFF00000000}"/>
  </bookViews>
  <sheets>
    <sheet name="Matériau" sheetId="2" r:id="rId1"/>
    <sheet name="Estimation" sheetId="4" r:id="rId2"/>
    <sheet name="Paramètre" sheetId="6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E6" i="2" l="1"/>
  <c r="E5" i="2"/>
  <c r="E4" i="2"/>
</calcChain>
</file>

<file path=xl/sharedStrings.xml><?xml version="1.0" encoding="utf-8"?>
<sst xmlns="http://schemas.openxmlformats.org/spreadsheetml/2006/main" count="45" uniqueCount="26">
  <si>
    <t>Main d'oeuvre</t>
  </si>
  <si>
    <t>Matériau</t>
  </si>
  <si>
    <t>Porte et comptoir</t>
  </si>
  <si>
    <t>Transport</t>
  </si>
  <si>
    <t>TOTAL</t>
  </si>
  <si>
    <t>SOUS-TOTAL</t>
  </si>
  <si>
    <t>Item</t>
  </si>
  <si>
    <t>Qte</t>
  </si>
  <si>
    <t>Prix</t>
  </si>
  <si>
    <t>Quincaillerie</t>
  </si>
  <si>
    <t>Ajustement</t>
  </si>
  <si>
    <t>Paramètre</t>
  </si>
  <si>
    <t>Fabrication</t>
  </si>
  <si>
    <t>Installation</t>
  </si>
  <si>
    <t>PROFIT</t>
  </si>
  <si>
    <t>Moins de 250$</t>
  </si>
  <si>
    <t>250$ et plus</t>
  </si>
  <si>
    <t>Frais fixes</t>
  </si>
  <si>
    <t>Planche merisier rouge</t>
  </si>
  <si>
    <t>Planche merisier verte</t>
  </si>
  <si>
    <t>Planche merisier grise</t>
  </si>
  <si>
    <t>Penture verte</t>
  </si>
  <si>
    <t>Total</t>
  </si>
  <si>
    <t>SALAIRE</t>
  </si>
  <si>
    <t>$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</si>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</sst>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1" applyNumberFormat="1" applyFont="1"/>
    <xf numFmtId="0" fontId="1" fillId="0" borderId="0" xfId="0" applyFont="1"/>
    <xf numFmtId="44" fontId="0" fillId="0" borderId="0" xfId="1" applyFont="1"/>
    <xf numFmtId="0" fontId="0" fillId="0" borderId="0" xfId="0" applyNumberFormat="1"/>
    <xf numFmtId="0" fontId="0" fillId="0" borderId="0" xfId="2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3194B-2C23-4782-9319-BFA1BE9525B5}" name="Tableau1" displayName="Tableau1" ref="B3:E6" totalsRowShown="0">
  <autoFilter ref="B3:E6" xr:uid="{8D0A8F05-6B9C-481D-8F42-F9682352E471}"/>
  <tableColumns count="4">
    <tableColumn id="1" xr3:uid="{B7F45D30-02A7-459C-91C3-1F91E5D2363E}" name="Item"/>
    <tableColumn id="2" xr3:uid="{0B93D957-9395-4206-AA81-24ED0A3CD4B5}" name="Qte"/>
    <tableColumn id="3" xr3:uid="{1DA8E91E-84EA-44A3-B9D4-3531DC0064DC}" name="Prix"/>
    <tableColumn id="4" xr3:uid="{50B26488-7A25-4A10-813E-490B8653A186}" name="Total" dataDxfId="0">
      <calculatedColumnFormula>Tableau1[[#This Row],[Qte]]*Tableau1[[#This Row],[Prix]]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CAA4-295A-4C8C-9DD9-06172D365586}">
  <dimension ref="B1:L9"/>
  <sheetViews>
    <sheetView workbookViewId="0">
      <selection activeCell="D3" sqref="D3"/>
    </sheetView>
  </sheetViews>
  <sheetFormatPr baseColWidth="10" defaultRowHeight="15" x14ac:dyDescent="0.25"/>
  <cols>
    <col min="2" max="2" width="62.28515625" customWidth="1"/>
    <col min="3" max="4" width="11.5703125" customWidth="1"/>
  </cols>
  <sheetData>
    <row r="1" spans="2:12" x14ac:dyDescent="0.25">
      <c r="B1" t="s">
        <v>1</v>
      </c>
    </row>
    <row r="3" spans="2:12" x14ac:dyDescent="0.25">
      <c r="B3" t="s">
        <v>6</v>
      </c>
      <c r="C3" t="s">
        <v>7</v>
      </c>
      <c r="D3" s="8" t="s">
        <v>8</v>
      </c>
      <c r="E3" t="s">
        <v>22</v>
      </c>
    </row>
    <row r="4" spans="2:12" x14ac:dyDescent="0.25">
      <c r="B4" t="s">
        <v>19</v>
      </c>
      <c r="C4">
        <v>3</v>
      </c>
      <c r="D4" s="7">
        <v>5</v>
      </c>
      <c r="E4">
        <f>Tableau1[[#This Row],[Qte]]*Tableau1[[#This Row],[Prix]]</f>
        <v>15</v>
      </c>
    </row>
    <row r="5" spans="2:12" x14ac:dyDescent="0.25">
      <c r="B5" t="s">
        <v>18</v>
      </c>
      <c r="C5">
        <v>3</v>
      </c>
      <c r="D5" s="7">
        <v>4</v>
      </c>
      <c r="E5" s="8">
        <f>Tableau1[[#This Row],[Qte]]*Tableau1[[#This Row],[Prix]]</f>
        <v>12</v>
      </c>
    </row>
    <row r="6" spans="2:12" x14ac:dyDescent="0.25">
      <c r="B6" t="s">
        <v>21</v>
      </c>
      <c r="C6">
        <v>2</v>
      </c>
      <c r="D6" s="7">
        <v>1.5</v>
      </c>
      <c r="E6" s="8">
        <f>Tableau1[[#This Row],[Qte]]*Tableau1[[#This Row],[Prix]]</f>
        <v>3</v>
      </c>
      <c r="L6" t="s">
        <v>19</v>
      </c>
    </row>
    <row r="7" spans="2:12" x14ac:dyDescent="0.25">
      <c r="L7" t="s">
        <v>18</v>
      </c>
    </row>
    <row r="8" spans="2:12" x14ac:dyDescent="0.25">
      <c r="L8" t="s">
        <v>20</v>
      </c>
    </row>
    <row r="9" spans="2:12" x14ac:dyDescent="0.25">
      <c r="L9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723FD-9B90-49F2-B31B-92C655C5D60B}">
  <dimension ref="D14:E22"/>
  <sheetViews>
    <sheetView tabSelected="1" workbookViewId="0">
      <selection activeCell="E15" sqref="E15"/>
    </sheetView>
  </sheetViews>
  <sheetFormatPr baseColWidth="10" defaultRowHeight="15" x14ac:dyDescent="0.25"/>
  <sheetData>
    <row r="14" spans="4:5" x14ac:dyDescent="0.25">
      <c r="D14" s="2" t="s">
        <v>0</v>
      </c>
    </row>
    <row r="15" spans="4:5" x14ac:dyDescent="0.25">
      <c r="D15" s="2" t="s">
        <v>1</v>
      </c>
      <c r="E15" t="e">
        <f>SUM(IF(Tableau1[Prix] &gt;= 250, Tableau1[Prix] * Paramètre!D13/100, Tableau1[Prix] * Paramètre!D12/100))</f>
        <v>#VALUE!</v>
      </c>
    </row>
    <row r="16" spans="4:5" x14ac:dyDescent="0.25">
      <c r="D16" s="2" t="s">
        <v>9</v>
      </c>
    </row>
    <row r="17" spans="4:5" x14ac:dyDescent="0.25">
      <c r="D17" s="2" t="s">
        <v>2</v>
      </c>
    </row>
    <row r="18" spans="4:5" x14ac:dyDescent="0.25">
      <c r="D18" s="3" t="s">
        <v>5</v>
      </c>
    </row>
    <row r="19" spans="4:5" x14ac:dyDescent="0.25">
      <c r="D19" s="2" t="s">
        <v>17</v>
      </c>
    </row>
    <row r="20" spans="4:5" x14ac:dyDescent="0.25">
      <c r="D20" s="2" t="s">
        <v>3</v>
      </c>
    </row>
    <row r="21" spans="4:5" x14ac:dyDescent="0.25">
      <c r="D21" s="4" t="s">
        <v>10</v>
      </c>
      <c r="E21" s="1"/>
    </row>
    <row r="22" spans="4:5" x14ac:dyDescent="0.25">
      <c r="D22" s="3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8217-BAFA-4DCA-8ABD-1B74768392F9}">
  <dimension ref="B1:E26"/>
  <sheetViews>
    <sheetView workbookViewId="0">
      <selection activeCell="B1" sqref="B1"/>
    </sheetView>
  </sheetViews>
  <sheetFormatPr baseColWidth="10" defaultRowHeight="15" x14ac:dyDescent="0.25"/>
  <cols>
    <col min="2" max="2" width="23.42578125" bestFit="1" customWidth="1"/>
    <col min="3" max="3" width="13.5703125" bestFit="1" customWidth="1"/>
  </cols>
  <sheetData>
    <row r="1" spans="2:5" x14ac:dyDescent="0.25">
      <c r="B1" t="s">
        <v>11</v>
      </c>
    </row>
    <row r="3" spans="2:5" x14ac:dyDescent="0.25">
      <c r="B3" s="6" t="s">
        <v>23</v>
      </c>
    </row>
    <row r="4" spans="2:5" x14ac:dyDescent="0.25">
      <c r="C4" s="5"/>
    </row>
    <row r="5" spans="2:5" x14ac:dyDescent="0.25">
      <c r="B5" t="s">
        <v>12</v>
      </c>
      <c r="C5" s="5"/>
      <c r="D5" s="5">
        <v>15</v>
      </c>
      <c r="E5" t="s">
        <v>24</v>
      </c>
    </row>
    <row r="6" spans="2:5" x14ac:dyDescent="0.25">
      <c r="B6" t="s">
        <v>13</v>
      </c>
      <c r="C6" s="5"/>
      <c r="D6" s="5">
        <v>15</v>
      </c>
      <c r="E6" t="s">
        <v>24</v>
      </c>
    </row>
    <row r="7" spans="2:5" x14ac:dyDescent="0.25">
      <c r="C7" s="5"/>
    </row>
    <row r="9" spans="2:5" x14ac:dyDescent="0.25">
      <c r="B9" s="6" t="s">
        <v>14</v>
      </c>
    </row>
    <row r="10" spans="2:5" x14ac:dyDescent="0.25">
      <c r="C10" s="5"/>
    </row>
    <row r="11" spans="2:5" x14ac:dyDescent="0.25">
      <c r="B11" t="s">
        <v>1</v>
      </c>
    </row>
    <row r="12" spans="2:5" x14ac:dyDescent="0.25">
      <c r="C12" t="s">
        <v>15</v>
      </c>
      <c r="D12" s="9">
        <v>50</v>
      </c>
      <c r="E12" t="s">
        <v>25</v>
      </c>
    </row>
    <row r="13" spans="2:5" x14ac:dyDescent="0.25">
      <c r="C13" t="s">
        <v>16</v>
      </c>
      <c r="D13" s="9">
        <v>20</v>
      </c>
      <c r="E13" t="s">
        <v>25</v>
      </c>
    </row>
    <row r="15" spans="2:5" x14ac:dyDescent="0.25">
      <c r="B15" t="s">
        <v>9</v>
      </c>
    </row>
    <row r="16" spans="2:5" x14ac:dyDescent="0.25">
      <c r="C16" t="s">
        <v>15</v>
      </c>
      <c r="D16" s="9">
        <v>50</v>
      </c>
      <c r="E16" t="s">
        <v>25</v>
      </c>
    </row>
    <row r="17" spans="2:5" x14ac:dyDescent="0.25">
      <c r="C17" t="s">
        <v>16</v>
      </c>
      <c r="D17" s="9">
        <v>20</v>
      </c>
      <c r="E17" t="s">
        <v>25</v>
      </c>
    </row>
    <row r="19" spans="2:5" x14ac:dyDescent="0.25">
      <c r="B19" t="s">
        <v>2</v>
      </c>
      <c r="D19">
        <v>25</v>
      </c>
      <c r="E19" t="s">
        <v>25</v>
      </c>
    </row>
    <row r="21" spans="2:5" x14ac:dyDescent="0.25">
      <c r="B21" t="s">
        <v>0</v>
      </c>
    </row>
    <row r="22" spans="2:5" x14ac:dyDescent="0.25">
      <c r="C22" t="s">
        <v>12</v>
      </c>
      <c r="D22">
        <v>110</v>
      </c>
      <c r="E22" t="s">
        <v>25</v>
      </c>
    </row>
    <row r="23" spans="2:5" x14ac:dyDescent="0.25">
      <c r="C23" t="s">
        <v>13</v>
      </c>
      <c r="D23">
        <v>110</v>
      </c>
      <c r="E23" t="s">
        <v>25</v>
      </c>
    </row>
    <row r="26" spans="2:5" x14ac:dyDescent="0.25">
      <c r="B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Matériau</vt:lpstr>
      <vt:lpstr>Estimation</vt:lpstr>
      <vt:lpstr>Paramètre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2018-01-05T16:14:46Z</dcterms:modified>
</cp:coreProperties>
</file>