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defaultThemeVersion="124226"/>
  <bookViews>
    <workbookView xWindow="120" yWindow="1050" windowWidth="12240" windowHeight="6795"/>
  </bookViews>
  <sheets>
    <sheet name="JANV18" sheetId="4" r:id="rId1"/>
    <sheet name="Feuil2" sheetId="6" r:id="rId2"/>
  </sheets>
  <definedNames>
    <definedName name="limite">JANV18!$BR$4</definedName>
    <definedName name="limite2">JANV18!$BS$4</definedName>
    <definedName name="pose">JANV18!$BR$4</definedName>
  </definedNames>
  <calcPr calcId="145621"/>
</workbook>
</file>

<file path=xl/calcChain.xml><?xml version="1.0" encoding="utf-8"?>
<calcChain xmlns="http://schemas.openxmlformats.org/spreadsheetml/2006/main">
  <c r="AI62" i="4" l="1"/>
  <c r="U63" i="4" l="1"/>
  <c r="U66" i="4" s="1"/>
  <c r="U69" i="4" s="1"/>
  <c r="U72" i="4" s="1"/>
  <c r="U75" i="4" s="1"/>
  <c r="U78" i="4" s="1"/>
  <c r="U81" i="4" s="1"/>
  <c r="U84" i="4" s="1"/>
  <c r="U87" i="4" s="1"/>
  <c r="U90" i="4" s="1"/>
  <c r="U93" i="4" s="1"/>
  <c r="U96" i="4" s="1"/>
  <c r="M63" i="4"/>
  <c r="M66" i="4" s="1"/>
  <c r="M69" i="4" s="1"/>
  <c r="M72" i="4" s="1"/>
  <c r="M75" i="4" s="1"/>
  <c r="M78" i="4" s="1"/>
  <c r="M81" i="4" s="1"/>
  <c r="M84" i="4" s="1"/>
  <c r="M87" i="4" s="1"/>
  <c r="M90" i="4" s="1"/>
  <c r="M93" i="4" s="1"/>
  <c r="M96" i="4" s="1"/>
  <c r="N63" i="4"/>
  <c r="N66" i="4" s="1"/>
  <c r="N69" i="4" s="1"/>
  <c r="N72" i="4" s="1"/>
  <c r="N75" i="4" s="1"/>
  <c r="N78" i="4" s="1"/>
  <c r="N81" i="4" s="1"/>
  <c r="N84" i="4" s="1"/>
  <c r="N87" i="4" s="1"/>
  <c r="N90" i="4" s="1"/>
  <c r="N93" i="4" s="1"/>
  <c r="N96" i="4" s="1"/>
  <c r="Q63" i="4" l="1"/>
  <c r="Q66" i="4" s="1"/>
  <c r="Q69" i="4" s="1"/>
  <c r="Q72" i="4" s="1"/>
  <c r="Q75" i="4" s="1"/>
  <c r="Q78" i="4" s="1"/>
  <c r="Q81" i="4" s="1"/>
  <c r="Q84" i="4" s="1"/>
  <c r="Q87" i="4" s="1"/>
  <c r="Q90" i="4" s="1"/>
  <c r="Q93" i="4" s="1"/>
  <c r="Q96" i="4" s="1"/>
  <c r="R63" i="4"/>
  <c r="R66" i="4" s="1"/>
  <c r="R69" i="4" s="1"/>
  <c r="R72" i="4" s="1"/>
  <c r="R75" i="4" s="1"/>
  <c r="R78" i="4" s="1"/>
  <c r="R81" i="4" s="1"/>
  <c r="R84" i="4" s="1"/>
  <c r="R87" i="4" s="1"/>
  <c r="R90" i="4" s="1"/>
  <c r="R93" i="4" s="1"/>
  <c r="R96" i="4" s="1"/>
  <c r="T63" i="4"/>
  <c r="T66" i="4" s="1"/>
  <c r="T69" i="4" s="1"/>
  <c r="T72" i="4" s="1"/>
  <c r="T75" i="4" s="1"/>
  <c r="T78" i="4" s="1"/>
  <c r="T81" i="4" s="1"/>
  <c r="T84" i="4" s="1"/>
  <c r="T87" i="4" s="1"/>
  <c r="T90" i="4" s="1"/>
  <c r="T93" i="4" s="1"/>
  <c r="T96" i="4" s="1"/>
  <c r="B57" i="4" l="1"/>
  <c r="B58" i="4" l="1"/>
  <c r="B9" i="4"/>
  <c r="B96" i="4" l="1"/>
  <c r="B94" i="4"/>
  <c r="B95" i="4"/>
  <c r="B70" i="4"/>
  <c r="B65" i="4"/>
  <c r="B69" i="4"/>
  <c r="B73" i="4"/>
  <c r="B77" i="4"/>
  <c r="B81" i="4"/>
  <c r="B85" i="4"/>
  <c r="B89" i="4"/>
  <c r="B93" i="4"/>
  <c r="B62" i="4"/>
  <c r="B66" i="4"/>
  <c r="B74" i="4"/>
  <c r="B78" i="4"/>
  <c r="B82" i="4"/>
  <c r="B86" i="4"/>
  <c r="B90" i="4"/>
  <c r="B97" i="4"/>
  <c r="B63" i="4"/>
  <c r="B67" i="4"/>
  <c r="B71" i="4"/>
  <c r="B79" i="4"/>
  <c r="B83" i="4"/>
  <c r="B75" i="4"/>
  <c r="B87" i="4"/>
  <c r="B64" i="4"/>
  <c r="B76" i="4"/>
  <c r="B88" i="4"/>
  <c r="B68" i="4"/>
  <c r="B80" i="4"/>
  <c r="B91" i="4"/>
  <c r="B61" i="4"/>
  <c r="B72" i="4"/>
  <c r="B84" i="4"/>
  <c r="B92" i="4"/>
  <c r="B10" i="4"/>
  <c r="C57" i="4"/>
  <c r="B59" i="4"/>
  <c r="BO3" i="4"/>
  <c r="B8" i="4" s="1"/>
  <c r="C58" i="4" l="1"/>
  <c r="C95" i="4" s="1"/>
  <c r="C59" i="4"/>
  <c r="D57" i="4"/>
  <c r="C82" i="4" l="1"/>
  <c r="C86" i="4"/>
  <c r="C81" i="4"/>
  <c r="C80" i="4"/>
  <c r="C91" i="4"/>
  <c r="C87" i="4"/>
  <c r="C62" i="4"/>
  <c r="C69" i="4"/>
  <c r="C68" i="4"/>
  <c r="C83" i="4"/>
  <c r="C79" i="4"/>
  <c r="C61" i="4"/>
  <c r="C65" i="4"/>
  <c r="C64" i="4"/>
  <c r="C90" i="4"/>
  <c r="C97" i="4"/>
  <c r="C85" i="4"/>
  <c r="C84" i="4"/>
  <c r="C75" i="4"/>
  <c r="C74" i="4"/>
  <c r="C71" i="4"/>
  <c r="C78" i="4"/>
  <c r="C93" i="4"/>
  <c r="C77" i="4"/>
  <c r="C92" i="4"/>
  <c r="C76" i="4"/>
  <c r="C96" i="4"/>
  <c r="C67" i="4"/>
  <c r="C66" i="4"/>
  <c r="C63" i="4"/>
  <c r="C70" i="4"/>
  <c r="C89" i="4"/>
  <c r="C73" i="4"/>
  <c r="C88" i="4"/>
  <c r="C72" i="4"/>
  <c r="C94" i="4"/>
  <c r="D58" i="4"/>
  <c r="D96" i="4" s="1"/>
  <c r="D59" i="4"/>
  <c r="E57" i="4"/>
  <c r="B11" i="4"/>
  <c r="D11" i="4" s="1"/>
  <c r="F11" i="4" s="1"/>
  <c r="H11" i="4" s="1"/>
  <c r="J11" i="4" s="1"/>
  <c r="L11" i="4" s="1"/>
  <c r="N11" i="4" s="1"/>
  <c r="P11" i="4" s="1"/>
  <c r="R11" i="4" s="1"/>
  <c r="T11" i="4" s="1"/>
  <c r="V11" i="4" s="1"/>
  <c r="X11" i="4" s="1"/>
  <c r="Z11" i="4" s="1"/>
  <c r="AB11" i="4" s="1"/>
  <c r="AD11" i="4" s="1"/>
  <c r="AF11" i="4" s="1"/>
  <c r="AH11" i="4" s="1"/>
  <c r="AJ11" i="4" s="1"/>
  <c r="AL11" i="4" s="1"/>
  <c r="AN11" i="4" s="1"/>
  <c r="AP11" i="4" s="1"/>
  <c r="AR11" i="4" s="1"/>
  <c r="AT11" i="4" s="1"/>
  <c r="AV11" i="4" s="1"/>
  <c r="AX11" i="4" s="1"/>
  <c r="AZ11" i="4" s="1"/>
  <c r="BB11" i="4" s="1"/>
  <c r="BD11" i="4" s="1"/>
  <c r="BN6" i="4"/>
  <c r="BN5" i="4"/>
  <c r="D76" i="4" l="1"/>
  <c r="D93" i="4"/>
  <c r="D75" i="4"/>
  <c r="D81" i="4"/>
  <c r="D73" i="4"/>
  <c r="D85" i="4"/>
  <c r="D68" i="4"/>
  <c r="D71" i="4"/>
  <c r="D82" i="4"/>
  <c r="D86" i="4"/>
  <c r="D92" i="4"/>
  <c r="D91" i="4"/>
  <c r="D72" i="4"/>
  <c r="D74" i="4"/>
  <c r="D78" i="4"/>
  <c r="D88" i="4"/>
  <c r="D87" i="4"/>
  <c r="D95" i="4"/>
  <c r="E58" i="4"/>
  <c r="E95" i="4" s="1"/>
  <c r="D66" i="4"/>
  <c r="D65" i="4"/>
  <c r="D70" i="4"/>
  <c r="D77" i="4"/>
  <c r="D84" i="4"/>
  <c r="D64" i="4"/>
  <c r="D83" i="4"/>
  <c r="D67" i="4"/>
  <c r="D94" i="4"/>
  <c r="D90" i="4"/>
  <c r="D89" i="4"/>
  <c r="D97" i="4"/>
  <c r="D62" i="4"/>
  <c r="D69" i="4"/>
  <c r="D80" i="4"/>
  <c r="D61" i="4"/>
  <c r="D79" i="4"/>
  <c r="D63" i="4"/>
  <c r="BH11" i="4"/>
  <c r="BJ11" i="4" s="1"/>
  <c r="BF11" i="4"/>
  <c r="E94" i="4"/>
  <c r="E74" i="4"/>
  <c r="E90" i="4"/>
  <c r="E97" i="4"/>
  <c r="E91" i="4"/>
  <c r="E65" i="4"/>
  <c r="E81" i="4"/>
  <c r="E67" i="4"/>
  <c r="E68" i="4"/>
  <c r="E77" i="4"/>
  <c r="E59" i="4"/>
  <c r="F57" i="4"/>
  <c r="D9" i="4"/>
  <c r="E89" i="4" l="1"/>
  <c r="E93" i="4"/>
  <c r="E69" i="4"/>
  <c r="E62" i="4"/>
  <c r="E84" i="4"/>
  <c r="E87" i="4"/>
  <c r="E75" i="4"/>
  <c r="E78" i="4"/>
  <c r="E63" i="4"/>
  <c r="E61" i="4"/>
  <c r="E83" i="4"/>
  <c r="E76" i="4"/>
  <c r="E85" i="4"/>
  <c r="E64" i="4"/>
  <c r="E86" i="4"/>
  <c r="E70" i="4"/>
  <c r="E96" i="4"/>
  <c r="E88" i="4"/>
  <c r="E73" i="4"/>
  <c r="E79" i="4"/>
  <c r="E72" i="4"/>
  <c r="E71" i="4"/>
  <c r="E80" i="4"/>
  <c r="E92" i="4"/>
  <c r="E82" i="4"/>
  <c r="E66" i="4"/>
  <c r="F58" i="4"/>
  <c r="F94" i="4" s="1"/>
  <c r="F95" i="4"/>
  <c r="F64" i="4"/>
  <c r="F88" i="4"/>
  <c r="F67" i="4"/>
  <c r="F93" i="4"/>
  <c r="F62" i="4"/>
  <c r="F97" i="4"/>
  <c r="F74" i="4"/>
  <c r="F69" i="4"/>
  <c r="F90" i="4"/>
  <c r="D10" i="4"/>
  <c r="F59" i="4"/>
  <c r="G57" i="4"/>
  <c r="F9" i="4"/>
  <c r="F81" i="4" l="1"/>
  <c r="F75" i="4"/>
  <c r="F89" i="4"/>
  <c r="F77" i="4"/>
  <c r="F80" i="4"/>
  <c r="F96" i="4"/>
  <c r="F79" i="4"/>
  <c r="F61" i="4"/>
  <c r="F73" i="4"/>
  <c r="F71" i="4"/>
  <c r="F76" i="4"/>
  <c r="F86" i="4"/>
  <c r="F85" i="4"/>
  <c r="F83" i="4"/>
  <c r="F82" i="4"/>
  <c r="F92" i="4"/>
  <c r="F72" i="4"/>
  <c r="F91" i="4"/>
  <c r="F70" i="4"/>
  <c r="F65" i="4"/>
  <c r="F63" i="4"/>
  <c r="F78" i="4"/>
  <c r="F87" i="4"/>
  <c r="F66" i="4"/>
  <c r="F84" i="4"/>
  <c r="F68" i="4"/>
  <c r="G58" i="4"/>
  <c r="G62" i="4" s="1"/>
  <c r="G96" i="4"/>
  <c r="G95" i="4"/>
  <c r="G74" i="4"/>
  <c r="G82" i="4"/>
  <c r="G90" i="4"/>
  <c r="G73" i="4"/>
  <c r="G84" i="4"/>
  <c r="G61" i="4"/>
  <c r="G80" i="4"/>
  <c r="G91" i="4"/>
  <c r="G76" i="4"/>
  <c r="G88" i="4"/>
  <c r="G83" i="4"/>
  <c r="G92" i="4"/>
  <c r="F10" i="4"/>
  <c r="G59" i="4"/>
  <c r="H57" i="4"/>
  <c r="H9" i="4"/>
  <c r="G93" i="4" l="1"/>
  <c r="G67" i="4"/>
  <c r="G69" i="4"/>
  <c r="G63" i="4"/>
  <c r="G66" i="4"/>
  <c r="G71" i="4"/>
  <c r="G77" i="4"/>
  <c r="G65" i="4"/>
  <c r="G75" i="4"/>
  <c r="G89" i="4"/>
  <c r="G68" i="4"/>
  <c r="G86" i="4"/>
  <c r="G70" i="4"/>
  <c r="G94" i="4"/>
  <c r="G72" i="4"/>
  <c r="G81" i="4"/>
  <c r="G87" i="4"/>
  <c r="G85" i="4"/>
  <c r="G64" i="4"/>
  <c r="G79" i="4"/>
  <c r="G97" i="4"/>
  <c r="G78" i="4"/>
  <c r="H58" i="4"/>
  <c r="H96" i="4" s="1"/>
  <c r="H10" i="4"/>
  <c r="H59" i="4"/>
  <c r="I57" i="4"/>
  <c r="J9" i="4"/>
  <c r="H97" i="4" l="1"/>
  <c r="H93" i="4"/>
  <c r="H75" i="4"/>
  <c r="H76" i="4"/>
  <c r="H63" i="4"/>
  <c r="H79" i="4"/>
  <c r="H71" i="4"/>
  <c r="H82" i="4"/>
  <c r="H64" i="4"/>
  <c r="H83" i="4"/>
  <c r="H69" i="4"/>
  <c r="H66" i="4"/>
  <c r="H92" i="4"/>
  <c r="H95" i="4"/>
  <c r="H74" i="4"/>
  <c r="H67" i="4"/>
  <c r="H81" i="4"/>
  <c r="H80" i="4"/>
  <c r="I58" i="4"/>
  <c r="I96" i="4" s="1"/>
  <c r="H62" i="4"/>
  <c r="H73" i="4"/>
  <c r="H89" i="4"/>
  <c r="H87" i="4"/>
  <c r="H91" i="4"/>
  <c r="H70" i="4"/>
  <c r="H88" i="4"/>
  <c r="H72" i="4"/>
  <c r="H94" i="4"/>
  <c r="H85" i="4"/>
  <c r="H61" i="4"/>
  <c r="H90" i="4"/>
  <c r="H78" i="4"/>
  <c r="H77" i="4"/>
  <c r="H86" i="4"/>
  <c r="H65" i="4"/>
  <c r="H84" i="4"/>
  <c r="H68" i="4"/>
  <c r="I94" i="4"/>
  <c r="I78" i="4"/>
  <c r="I71" i="4"/>
  <c r="I75" i="4"/>
  <c r="J10" i="4"/>
  <c r="I59" i="4"/>
  <c r="J57" i="4"/>
  <c r="L9" i="4"/>
  <c r="I79" i="4" l="1"/>
  <c r="I95" i="4"/>
  <c r="I83" i="4"/>
  <c r="I81" i="4"/>
  <c r="I67" i="4"/>
  <c r="I89" i="4"/>
  <c r="I82" i="4"/>
  <c r="I65" i="4"/>
  <c r="I91" i="4"/>
  <c r="I63" i="4"/>
  <c r="I68" i="4"/>
  <c r="I70" i="4"/>
  <c r="I85" i="4"/>
  <c r="I61" i="4"/>
  <c r="I88" i="4"/>
  <c r="I97" i="4"/>
  <c r="I62" i="4"/>
  <c r="I76" i="4"/>
  <c r="I64" i="4"/>
  <c r="I69" i="4"/>
  <c r="I73" i="4"/>
  <c r="I77" i="4"/>
  <c r="I86" i="4"/>
  <c r="I66" i="4"/>
  <c r="J58" i="4"/>
  <c r="J94" i="4" s="1"/>
  <c r="I87" i="4"/>
  <c r="I92" i="4"/>
  <c r="I80" i="4"/>
  <c r="I84" i="4"/>
  <c r="I93" i="4"/>
  <c r="I72" i="4"/>
  <c r="I90" i="4"/>
  <c r="I74" i="4"/>
  <c r="L10" i="4"/>
  <c r="J59" i="4"/>
  <c r="K57" i="4"/>
  <c r="N9" i="4"/>
  <c r="J88" i="4" l="1"/>
  <c r="J97" i="4"/>
  <c r="J70" i="4"/>
  <c r="J93" i="4"/>
  <c r="J79" i="4"/>
  <c r="J72" i="4"/>
  <c r="J67" i="4"/>
  <c r="J82" i="4"/>
  <c r="J74" i="4"/>
  <c r="J64" i="4"/>
  <c r="J77" i="4"/>
  <c r="J81" i="4"/>
  <c r="J92" i="4"/>
  <c r="J87" i="4"/>
  <c r="J83" i="4"/>
  <c r="J91" i="4"/>
  <c r="J61" i="4"/>
  <c r="J69" i="4"/>
  <c r="J80" i="4"/>
  <c r="J96" i="4"/>
  <c r="J66" i="4"/>
  <c r="J62" i="4"/>
  <c r="J86" i="4"/>
  <c r="J90" i="4"/>
  <c r="J65" i="4"/>
  <c r="J76" i="4"/>
  <c r="J95" i="4"/>
  <c r="K58" i="4"/>
  <c r="K62" i="4" s="1"/>
  <c r="J89" i="4"/>
  <c r="J78" i="4"/>
  <c r="J73" i="4"/>
  <c r="J71" i="4"/>
  <c r="J75" i="4"/>
  <c r="J85" i="4"/>
  <c r="J63" i="4"/>
  <c r="J84" i="4"/>
  <c r="J68" i="4"/>
  <c r="K96" i="4"/>
  <c r="K90" i="4"/>
  <c r="K69" i="4"/>
  <c r="K81" i="4"/>
  <c r="K73" i="4"/>
  <c r="K75" i="4"/>
  <c r="K89" i="4"/>
  <c r="N10" i="4"/>
  <c r="K59" i="4"/>
  <c r="L57" i="4"/>
  <c r="P9" i="4"/>
  <c r="K77" i="4" l="1"/>
  <c r="K70" i="4"/>
  <c r="K68" i="4"/>
  <c r="K88" i="4"/>
  <c r="K63" i="4"/>
  <c r="K94" i="4"/>
  <c r="K76" i="4"/>
  <c r="K82" i="4"/>
  <c r="K91" i="4"/>
  <c r="K61" i="4"/>
  <c r="K65" i="4"/>
  <c r="K71" i="4"/>
  <c r="K74" i="4"/>
  <c r="K95" i="4"/>
  <c r="K80" i="4"/>
  <c r="K85" i="4"/>
  <c r="K93" i="4"/>
  <c r="K92" i="4"/>
  <c r="K72" i="4"/>
  <c r="K86" i="4"/>
  <c r="K66" i="4"/>
  <c r="L58" i="4"/>
  <c r="L96" i="4" s="1"/>
  <c r="K79" i="4"/>
  <c r="K67" i="4"/>
  <c r="K84" i="4"/>
  <c r="K83" i="4"/>
  <c r="K87" i="4"/>
  <c r="K64" i="4"/>
  <c r="K97" i="4"/>
  <c r="K78" i="4"/>
  <c r="L82" i="4"/>
  <c r="P10" i="4"/>
  <c r="L59" i="4"/>
  <c r="M57" i="4"/>
  <c r="R9" i="4"/>
  <c r="L90" i="4" l="1"/>
  <c r="L86" i="4"/>
  <c r="L63" i="4"/>
  <c r="L68" i="4"/>
  <c r="L65" i="4"/>
  <c r="L87" i="4"/>
  <c r="L80" i="4"/>
  <c r="L77" i="4"/>
  <c r="L75" i="4"/>
  <c r="L78" i="4"/>
  <c r="L93" i="4"/>
  <c r="L64" i="4"/>
  <c r="L94" i="4"/>
  <c r="L67" i="4"/>
  <c r="L61" i="4"/>
  <c r="L84" i="4"/>
  <c r="L81" i="4"/>
  <c r="L74" i="4"/>
  <c r="L66" i="4"/>
  <c r="L70" i="4"/>
  <c r="L79" i="4"/>
  <c r="L92" i="4"/>
  <c r="L76" i="4"/>
  <c r="L89" i="4"/>
  <c r="L73" i="4"/>
  <c r="L95" i="4"/>
  <c r="L91" i="4"/>
  <c r="L83" i="4"/>
  <c r="L97" i="4"/>
  <c r="L62" i="4"/>
  <c r="L71" i="4"/>
  <c r="L88" i="4"/>
  <c r="L72" i="4"/>
  <c r="L85" i="4"/>
  <c r="L69" i="4"/>
  <c r="M58" i="4"/>
  <c r="M61" i="4" s="1"/>
  <c r="M64" i="4" s="1"/>
  <c r="M67" i="4" s="1"/>
  <c r="M70" i="4" s="1"/>
  <c r="M73" i="4" s="1"/>
  <c r="M76" i="4" s="1"/>
  <c r="M79" i="4" s="1"/>
  <c r="M82" i="4" s="1"/>
  <c r="M85" i="4" s="1"/>
  <c r="M88" i="4" s="1"/>
  <c r="M91" i="4" s="1"/>
  <c r="M97" i="4" s="1"/>
  <c r="R10" i="4"/>
  <c r="M59" i="4"/>
  <c r="M62" i="4" s="1"/>
  <c r="M65" i="4" s="1"/>
  <c r="M68" i="4" s="1"/>
  <c r="M71" i="4" s="1"/>
  <c r="M74" i="4" s="1"/>
  <c r="M77" i="4" s="1"/>
  <c r="M80" i="4" s="1"/>
  <c r="M83" i="4" s="1"/>
  <c r="M86" i="4" s="1"/>
  <c r="M89" i="4" s="1"/>
  <c r="M92" i="4" s="1"/>
  <c r="M95" i="4" s="1"/>
  <c r="N57" i="4"/>
  <c r="T9" i="4"/>
  <c r="N58" i="4" l="1"/>
  <c r="N61" i="4" s="1"/>
  <c r="N64" i="4" s="1"/>
  <c r="N67" i="4" s="1"/>
  <c r="N70" i="4" s="1"/>
  <c r="N73" i="4" s="1"/>
  <c r="N76" i="4" s="1"/>
  <c r="N79" i="4" s="1"/>
  <c r="N82" i="4" s="1"/>
  <c r="N85" i="4" s="1"/>
  <c r="N88" i="4" s="1"/>
  <c r="N91" i="4" s="1"/>
  <c r="N94" i="4" s="1"/>
  <c r="M94" i="4"/>
  <c r="T10" i="4"/>
  <c r="N59" i="4"/>
  <c r="N62" i="4" s="1"/>
  <c r="N65" i="4" s="1"/>
  <c r="N68" i="4" s="1"/>
  <c r="N71" i="4" s="1"/>
  <c r="N74" i="4" s="1"/>
  <c r="N77" i="4" s="1"/>
  <c r="N80" i="4" s="1"/>
  <c r="N83" i="4" s="1"/>
  <c r="N86" i="4" s="1"/>
  <c r="N89" i="4" s="1"/>
  <c r="N92" i="4" s="1"/>
  <c r="N95" i="4" s="1"/>
  <c r="O57" i="4"/>
  <c r="V9" i="4"/>
  <c r="O58" i="4" l="1"/>
  <c r="O63" i="4" s="1"/>
  <c r="N97" i="4"/>
  <c r="V10" i="4"/>
  <c r="O59" i="4"/>
  <c r="P57" i="4"/>
  <c r="X9" i="4"/>
  <c r="O73" i="4" l="1"/>
  <c r="O70" i="4"/>
  <c r="O76" i="4"/>
  <c r="O71" i="4"/>
  <c r="O69" i="4"/>
  <c r="O83" i="4"/>
  <c r="O94" i="4"/>
  <c r="O64" i="4"/>
  <c r="O82" i="4"/>
  <c r="O72" i="4"/>
  <c r="O68" i="4"/>
  <c r="O75" i="4"/>
  <c r="O66" i="4"/>
  <c r="O96" i="4"/>
  <c r="O80" i="4"/>
  <c r="O77" i="4"/>
  <c r="O86" i="4"/>
  <c r="O79" i="4"/>
  <c r="O89" i="4"/>
  <c r="O81" i="4"/>
  <c r="O92" i="4"/>
  <c r="O93" i="4"/>
  <c r="O61" i="4"/>
  <c r="O97" i="4"/>
  <c r="O78" i="4"/>
  <c r="O62" i="4"/>
  <c r="O67" i="4"/>
  <c r="O95" i="4"/>
  <c r="P58" i="4"/>
  <c r="P94" i="4" s="1"/>
  <c r="O88" i="4"/>
  <c r="O65" i="4"/>
  <c r="O84" i="4"/>
  <c r="O85" i="4"/>
  <c r="O87" i="4"/>
  <c r="O90" i="4"/>
  <c r="O74" i="4"/>
  <c r="O91" i="4"/>
  <c r="P68" i="4"/>
  <c r="P80" i="4"/>
  <c r="P77" i="4"/>
  <c r="P67" i="4"/>
  <c r="P83" i="4"/>
  <c r="P62" i="4"/>
  <c r="P86" i="4"/>
  <c r="X10" i="4"/>
  <c r="P59" i="4"/>
  <c r="Q57" i="4"/>
  <c r="Z9" i="4"/>
  <c r="P70" i="4" l="1"/>
  <c r="P66" i="4"/>
  <c r="P73" i="4"/>
  <c r="P64" i="4"/>
  <c r="P63" i="4"/>
  <c r="P91" i="4"/>
  <c r="P88" i="4"/>
  <c r="P96" i="4"/>
  <c r="P79" i="4"/>
  <c r="P90" i="4"/>
  <c r="P89" i="4"/>
  <c r="P84" i="4"/>
  <c r="P69" i="4"/>
  <c r="P71" i="4"/>
  <c r="P97" i="4"/>
  <c r="P74" i="4"/>
  <c r="P93" i="4"/>
  <c r="P65" i="4"/>
  <c r="P72" i="4"/>
  <c r="P95" i="4"/>
  <c r="P87" i="4"/>
  <c r="P61" i="4"/>
  <c r="P78" i="4"/>
  <c r="P82" i="4"/>
  <c r="P75" i="4"/>
  <c r="P81" i="4"/>
  <c r="P92" i="4"/>
  <c r="P76" i="4"/>
  <c r="P85" i="4"/>
  <c r="Z10" i="4"/>
  <c r="Q59" i="4"/>
  <c r="Q62" i="4" s="1"/>
  <c r="Q65" i="4" s="1"/>
  <c r="Q68" i="4" s="1"/>
  <c r="Q71" i="4" s="1"/>
  <c r="Q74" i="4" s="1"/>
  <c r="Q77" i="4" s="1"/>
  <c r="Q80" i="4" s="1"/>
  <c r="Q83" i="4" s="1"/>
  <c r="Q86" i="4" s="1"/>
  <c r="Q89" i="4" s="1"/>
  <c r="Q92" i="4" s="1"/>
  <c r="Q95" i="4" s="1"/>
  <c r="Q58" i="4"/>
  <c r="R57" i="4"/>
  <c r="AB9" i="4"/>
  <c r="R58" i="4" l="1"/>
  <c r="R61" i="4" s="1"/>
  <c r="R64" i="4" s="1"/>
  <c r="R67" i="4" s="1"/>
  <c r="R70" i="4" s="1"/>
  <c r="R73" i="4" s="1"/>
  <c r="R76" i="4" s="1"/>
  <c r="R79" i="4" s="1"/>
  <c r="R82" i="4" s="1"/>
  <c r="R85" i="4" s="1"/>
  <c r="R88" i="4" s="1"/>
  <c r="R91" i="4" s="1"/>
  <c r="R94" i="4" s="1"/>
  <c r="R97" i="4" s="1"/>
  <c r="Q61" i="4"/>
  <c r="Q64" i="4" s="1"/>
  <c r="Q67" i="4" s="1"/>
  <c r="Q70" i="4" s="1"/>
  <c r="Q73" i="4" s="1"/>
  <c r="Q76" i="4" s="1"/>
  <c r="Q79" i="4" s="1"/>
  <c r="Q82" i="4" s="1"/>
  <c r="Q85" i="4" s="1"/>
  <c r="Q88" i="4" s="1"/>
  <c r="Q91" i="4" s="1"/>
  <c r="Q94" i="4" s="1"/>
  <c r="Q97" i="4" s="1"/>
  <c r="R59" i="4"/>
  <c r="AB10" i="4"/>
  <c r="S57" i="4"/>
  <c r="AD9" i="4"/>
  <c r="S58" i="4" l="1"/>
  <c r="S95" i="4" s="1"/>
  <c r="S59" i="4"/>
  <c r="R62" i="4"/>
  <c r="R65" i="4" s="1"/>
  <c r="R68" i="4" s="1"/>
  <c r="R71" i="4" s="1"/>
  <c r="R74" i="4" s="1"/>
  <c r="R77" i="4" s="1"/>
  <c r="R80" i="4" s="1"/>
  <c r="R83" i="4" s="1"/>
  <c r="R86" i="4" s="1"/>
  <c r="R89" i="4" s="1"/>
  <c r="R92" i="4" s="1"/>
  <c r="R95" i="4" s="1"/>
  <c r="AD10" i="4"/>
  <c r="T57" i="4"/>
  <c r="AF9" i="4"/>
  <c r="AH9" i="4" s="1"/>
  <c r="S73" i="4" l="1"/>
  <c r="S71" i="4"/>
  <c r="S88" i="4"/>
  <c r="S85" i="4"/>
  <c r="S70" i="4"/>
  <c r="S72" i="4"/>
  <c r="S82" i="4"/>
  <c r="S87" i="4"/>
  <c r="S94" i="4"/>
  <c r="S77" i="4"/>
  <c r="S69" i="4"/>
  <c r="S65" i="4"/>
  <c r="S62" i="4"/>
  <c r="S83" i="4"/>
  <c r="S67" i="4"/>
  <c r="S84" i="4"/>
  <c r="S68" i="4"/>
  <c r="S96" i="4"/>
  <c r="T58" i="4"/>
  <c r="T61" i="4" s="1"/>
  <c r="T64" i="4" s="1"/>
  <c r="T67" i="4" s="1"/>
  <c r="S66" i="4"/>
  <c r="S90" i="4"/>
  <c r="S89" i="4"/>
  <c r="S86" i="4"/>
  <c r="S61" i="4"/>
  <c r="S79" i="4"/>
  <c r="S63" i="4"/>
  <c r="S80" i="4"/>
  <c r="S64" i="4"/>
  <c r="S97" i="4"/>
  <c r="S93" i="4"/>
  <c r="S74" i="4"/>
  <c r="S81" i="4"/>
  <c r="S78" i="4"/>
  <c r="S91" i="4"/>
  <c r="S75" i="4"/>
  <c r="S92" i="4"/>
  <c r="S76" i="4"/>
  <c r="AH10" i="4"/>
  <c r="AJ9" i="4"/>
  <c r="T59" i="4"/>
  <c r="AF10" i="4"/>
  <c r="U57" i="4"/>
  <c r="U58" i="4" l="1"/>
  <c r="U61" i="4" s="1"/>
  <c r="U64" i="4" s="1"/>
  <c r="U67" i="4" s="1"/>
  <c r="U70" i="4" s="1"/>
  <c r="U73" i="4" s="1"/>
  <c r="U76" i="4" s="1"/>
  <c r="U79" i="4" s="1"/>
  <c r="U82" i="4" s="1"/>
  <c r="U85" i="4" s="1"/>
  <c r="U88" i="4" s="1"/>
  <c r="U91" i="4" s="1"/>
  <c r="U94" i="4" s="1"/>
  <c r="U97" i="4" s="1"/>
  <c r="AL9" i="4"/>
  <c r="AJ10" i="4"/>
  <c r="U59" i="4"/>
  <c r="U62" i="4" s="1"/>
  <c r="U65" i="4" s="1"/>
  <c r="U68" i="4" s="1"/>
  <c r="U71" i="4" s="1"/>
  <c r="U74" i="4" s="1"/>
  <c r="U77" i="4" s="1"/>
  <c r="U80" i="4" s="1"/>
  <c r="U83" i="4" s="1"/>
  <c r="U86" i="4" s="1"/>
  <c r="U89" i="4" s="1"/>
  <c r="U92" i="4" s="1"/>
  <c r="U95" i="4" s="1"/>
  <c r="T62" i="4"/>
  <c r="T70" i="4"/>
  <c r="V57" i="4"/>
  <c r="V58" i="4" l="1"/>
  <c r="V95" i="4" s="1"/>
  <c r="AN9" i="4"/>
  <c r="AL10" i="4"/>
  <c r="T65" i="4"/>
  <c r="V59" i="4"/>
  <c r="T73" i="4"/>
  <c r="W57" i="4"/>
  <c r="V91" i="4" l="1"/>
  <c r="V94" i="4"/>
  <c r="V80" i="4"/>
  <c r="V76" i="4"/>
  <c r="V78" i="4"/>
  <c r="V96" i="4"/>
  <c r="V66" i="4"/>
  <c r="V81" i="4"/>
  <c r="V87" i="4"/>
  <c r="V77" i="4"/>
  <c r="V70" i="4"/>
  <c r="V63" i="4"/>
  <c r="V64" i="4"/>
  <c r="V65" i="4"/>
  <c r="V67" i="4"/>
  <c r="V90" i="4"/>
  <c r="V92" i="4"/>
  <c r="V93" i="4"/>
  <c r="V61" i="4"/>
  <c r="W58" i="4"/>
  <c r="W94" i="4" s="1"/>
  <c r="V62" i="4"/>
  <c r="V75" i="4"/>
  <c r="V82" i="4"/>
  <c r="V79" i="4"/>
  <c r="V88" i="4"/>
  <c r="V72" i="4"/>
  <c r="V89" i="4"/>
  <c r="V73" i="4"/>
  <c r="V97" i="4"/>
  <c r="V83" i="4"/>
  <c r="V86" i="4"/>
  <c r="V74" i="4"/>
  <c r="V71" i="4"/>
  <c r="V84" i="4"/>
  <c r="V68" i="4"/>
  <c r="V85" i="4"/>
  <c r="V69" i="4"/>
  <c r="AP9" i="4"/>
  <c r="AN10" i="4"/>
  <c r="W95" i="4"/>
  <c r="W75" i="4"/>
  <c r="W87" i="4"/>
  <c r="W86" i="4"/>
  <c r="W89" i="4"/>
  <c r="W84" i="4"/>
  <c r="W85" i="4"/>
  <c r="T68" i="4"/>
  <c r="W59" i="4"/>
  <c r="T76" i="4"/>
  <c r="X57" i="4"/>
  <c r="W77" i="4" l="1"/>
  <c r="W74" i="4"/>
  <c r="W61" i="4"/>
  <c r="W81" i="4"/>
  <c r="W70" i="4"/>
  <c r="W71" i="4"/>
  <c r="W64" i="4"/>
  <c r="W92" i="4"/>
  <c r="W90" i="4"/>
  <c r="W91" i="4"/>
  <c r="W96" i="4"/>
  <c r="W80" i="4"/>
  <c r="W88" i="4"/>
  <c r="W76" i="4"/>
  <c r="W73" i="4"/>
  <c r="W82" i="4"/>
  <c r="W66" i="4"/>
  <c r="W83" i="4"/>
  <c r="W67" i="4"/>
  <c r="W97" i="4"/>
  <c r="X58" i="4"/>
  <c r="X95" i="4" s="1"/>
  <c r="W69" i="4"/>
  <c r="W93" i="4"/>
  <c r="W72" i="4"/>
  <c r="W68" i="4"/>
  <c r="W65" i="4"/>
  <c r="W78" i="4"/>
  <c r="W62" i="4"/>
  <c r="W79" i="4"/>
  <c r="W63" i="4"/>
  <c r="AP10" i="4"/>
  <c r="AR9" i="4"/>
  <c r="X94" i="4"/>
  <c r="X96" i="4"/>
  <c r="X82" i="4"/>
  <c r="X61" i="4"/>
  <c r="X93" i="4"/>
  <c r="X68" i="4"/>
  <c r="X87" i="4"/>
  <c r="X88" i="4"/>
  <c r="T71" i="4"/>
  <c r="X59" i="4"/>
  <c r="T79" i="4"/>
  <c r="Y57" i="4"/>
  <c r="X91" i="4" l="1"/>
  <c r="X79" i="4"/>
  <c r="X77" i="4"/>
  <c r="X74" i="4"/>
  <c r="X72" i="4"/>
  <c r="X84" i="4"/>
  <c r="X73" i="4"/>
  <c r="X66" i="4"/>
  <c r="X67" i="4"/>
  <c r="X63" i="4"/>
  <c r="X81" i="4"/>
  <c r="X90" i="4"/>
  <c r="X62" i="4"/>
  <c r="X83" i="4"/>
  <c r="X64" i="4"/>
  <c r="X92" i="4"/>
  <c r="X89" i="4"/>
  <c r="X65" i="4"/>
  <c r="X78" i="4"/>
  <c r="X97" i="4"/>
  <c r="X75" i="4"/>
  <c r="X80" i="4"/>
  <c r="X71" i="4"/>
  <c r="X76" i="4"/>
  <c r="X85" i="4"/>
  <c r="X69" i="4"/>
  <c r="X86" i="4"/>
  <c r="X70" i="4"/>
  <c r="Y58" i="4"/>
  <c r="Y97" i="4" s="1"/>
  <c r="AT9" i="4"/>
  <c r="AR10" i="4"/>
  <c r="T74" i="4"/>
  <c r="Y59" i="4"/>
  <c r="T82" i="4"/>
  <c r="Z57" i="4"/>
  <c r="Z58" i="4" l="1"/>
  <c r="Z95" i="4" s="1"/>
  <c r="Y74" i="4"/>
  <c r="Y82" i="4"/>
  <c r="Y61" i="4"/>
  <c r="Y65" i="4"/>
  <c r="Y62" i="4"/>
  <c r="Y79" i="4"/>
  <c r="Y63" i="4"/>
  <c r="Y80" i="4"/>
  <c r="Y64" i="4"/>
  <c r="Y94" i="4"/>
  <c r="Y69" i="4"/>
  <c r="Y66" i="4"/>
  <c r="Y89" i="4"/>
  <c r="Y86" i="4"/>
  <c r="Y91" i="4"/>
  <c r="Y75" i="4"/>
  <c r="Y92" i="4"/>
  <c r="Y76" i="4"/>
  <c r="Y96" i="4"/>
  <c r="Y90" i="4"/>
  <c r="Y93" i="4"/>
  <c r="Y81" i="4"/>
  <c r="Y78" i="4"/>
  <c r="Y87" i="4"/>
  <c r="Y71" i="4"/>
  <c r="Y88" i="4"/>
  <c r="Y72" i="4"/>
  <c r="Y95" i="4"/>
  <c r="Y85" i="4"/>
  <c r="Y77" i="4"/>
  <c r="Y73" i="4"/>
  <c r="Y70" i="4"/>
  <c r="Y83" i="4"/>
  <c r="Y67" i="4"/>
  <c r="Y84" i="4"/>
  <c r="Y68" i="4"/>
  <c r="AV9" i="4"/>
  <c r="AT10" i="4"/>
  <c r="Z72" i="4"/>
  <c r="Z76" i="4"/>
  <c r="Z71" i="4"/>
  <c r="Z87" i="4"/>
  <c r="Z90" i="4"/>
  <c r="Z85" i="4"/>
  <c r="Z62" i="4"/>
  <c r="Z73" i="4"/>
  <c r="T77" i="4"/>
  <c r="Z59" i="4"/>
  <c r="T85" i="4"/>
  <c r="AA57" i="4"/>
  <c r="Z86" i="4" l="1"/>
  <c r="Z74" i="4"/>
  <c r="Z63" i="4"/>
  <c r="Z94" i="4"/>
  <c r="Z93" i="4"/>
  <c r="Z91" i="4"/>
  <c r="Z92" i="4"/>
  <c r="Z97" i="4"/>
  <c r="Z81" i="4"/>
  <c r="Z82" i="4"/>
  <c r="Z79" i="4"/>
  <c r="Z80" i="4"/>
  <c r="Z96" i="4"/>
  <c r="Z78" i="4"/>
  <c r="Z70" i="4"/>
  <c r="Z77" i="4"/>
  <c r="Z61" i="4"/>
  <c r="Z75" i="4"/>
  <c r="Z88" i="4"/>
  <c r="Z64" i="4"/>
  <c r="Z89" i="4"/>
  <c r="Z65" i="4"/>
  <c r="Z69" i="4"/>
  <c r="Z66" i="4"/>
  <c r="Z83" i="4"/>
  <c r="Z67" i="4"/>
  <c r="Z84" i="4"/>
  <c r="Z68" i="4"/>
  <c r="AA58" i="4"/>
  <c r="AA96" i="4" s="1"/>
  <c r="AX9" i="4"/>
  <c r="AV10" i="4"/>
  <c r="T80" i="4"/>
  <c r="AA59" i="4"/>
  <c r="T88" i="4"/>
  <c r="AB57" i="4"/>
  <c r="AA71" i="4" l="1"/>
  <c r="AA94" i="4"/>
  <c r="AA61" i="4"/>
  <c r="AA80" i="4"/>
  <c r="AA79" i="4"/>
  <c r="AA65" i="4"/>
  <c r="AA86" i="4"/>
  <c r="AA64" i="4"/>
  <c r="AA91" i="4"/>
  <c r="AA81" i="4"/>
  <c r="AA74" i="4"/>
  <c r="AA82" i="4"/>
  <c r="AA78" i="4"/>
  <c r="AA83" i="4"/>
  <c r="AA92" i="4"/>
  <c r="AA76" i="4"/>
  <c r="AA93" i="4"/>
  <c r="AA77" i="4"/>
  <c r="AA95" i="4"/>
  <c r="AA90" i="4"/>
  <c r="AA66" i="4"/>
  <c r="AA70" i="4"/>
  <c r="AA75" i="4"/>
  <c r="AA88" i="4"/>
  <c r="AA72" i="4"/>
  <c r="AA89" i="4"/>
  <c r="AA73" i="4"/>
  <c r="AA97" i="4"/>
  <c r="AA87" i="4"/>
  <c r="AA63" i="4"/>
  <c r="AA62" i="4"/>
  <c r="AA67" i="4"/>
  <c r="AA84" i="4"/>
  <c r="AA68" i="4"/>
  <c r="AA85" i="4"/>
  <c r="AA69" i="4"/>
  <c r="AX10" i="4"/>
  <c r="AZ9" i="4"/>
  <c r="T83" i="4"/>
  <c r="AB59" i="4"/>
  <c r="T91" i="4"/>
  <c r="T94" i="4" s="1"/>
  <c r="AB58" i="4"/>
  <c r="AC57" i="4"/>
  <c r="AZ10" i="4" l="1"/>
  <c r="BB9" i="4"/>
  <c r="AB94" i="4"/>
  <c r="AB95" i="4"/>
  <c r="AB96" i="4"/>
  <c r="AB97" i="4"/>
  <c r="T97" i="4"/>
  <c r="AB61" i="4"/>
  <c r="AB65" i="4"/>
  <c r="AB69" i="4"/>
  <c r="AB73" i="4"/>
  <c r="AB77" i="4"/>
  <c r="AB81" i="4"/>
  <c r="AB85" i="4"/>
  <c r="AB89" i="4"/>
  <c r="AB93" i="4"/>
  <c r="AB64" i="4"/>
  <c r="AB68" i="4"/>
  <c r="AB72" i="4"/>
  <c r="AB76" i="4"/>
  <c r="AB80" i="4"/>
  <c r="AB84" i="4"/>
  <c r="AB88" i="4"/>
  <c r="AB92" i="4"/>
  <c r="AB67" i="4"/>
  <c r="AB75" i="4"/>
  <c r="AB83" i="4"/>
  <c r="AB91" i="4"/>
  <c r="AB62" i="4"/>
  <c r="AB70" i="4"/>
  <c r="AB78" i="4"/>
  <c r="AB86" i="4"/>
  <c r="AB74" i="4"/>
  <c r="AB90" i="4"/>
  <c r="AB63" i="4"/>
  <c r="AB79" i="4"/>
  <c r="AB82" i="4"/>
  <c r="AB87" i="4"/>
  <c r="AB66" i="4"/>
  <c r="AB71" i="4"/>
  <c r="T86" i="4"/>
  <c r="AC59" i="4"/>
  <c r="AD57" i="4"/>
  <c r="AD58" i="4" s="1"/>
  <c r="AC58" i="4"/>
  <c r="AE57" i="4"/>
  <c r="BD9" i="4" l="1"/>
  <c r="BB10" i="4"/>
  <c r="AC94" i="4"/>
  <c r="AC96" i="4"/>
  <c r="AC97" i="4"/>
  <c r="AC95" i="4"/>
  <c r="AD94" i="4"/>
  <c r="AD95" i="4"/>
  <c r="AD96" i="4"/>
  <c r="AD97" i="4"/>
  <c r="AD64" i="4"/>
  <c r="AD68" i="4"/>
  <c r="AD72" i="4"/>
  <c r="AD76" i="4"/>
  <c r="AD80" i="4"/>
  <c r="AD84" i="4"/>
  <c r="AD88" i="4"/>
  <c r="AD92" i="4"/>
  <c r="AD61" i="4"/>
  <c r="AD65" i="4"/>
  <c r="AD69" i="4"/>
  <c r="AD73" i="4"/>
  <c r="AD77" i="4"/>
  <c r="AD81" i="4"/>
  <c r="AD85" i="4"/>
  <c r="AD89" i="4"/>
  <c r="AD93" i="4"/>
  <c r="AD62" i="4"/>
  <c r="AD67" i="4"/>
  <c r="AD75" i="4"/>
  <c r="AD83" i="4"/>
  <c r="AD91" i="4"/>
  <c r="AD70" i="4"/>
  <c r="AD78" i="4"/>
  <c r="AD86" i="4"/>
  <c r="AD63" i="4"/>
  <c r="AD71" i="4"/>
  <c r="AD79" i="4"/>
  <c r="AD87" i="4"/>
  <c r="AD66" i="4"/>
  <c r="AD74" i="4"/>
  <c r="AD82" i="4"/>
  <c r="AD90" i="4"/>
  <c r="AC62" i="4"/>
  <c r="AC66" i="4"/>
  <c r="AC70" i="4"/>
  <c r="AC74" i="4"/>
  <c r="AC78" i="4"/>
  <c r="AC82" i="4"/>
  <c r="AC86" i="4"/>
  <c r="AC90" i="4"/>
  <c r="AC63" i="4"/>
  <c r="AC67" i="4"/>
  <c r="AC71" i="4"/>
  <c r="AC75" i="4"/>
  <c r="AC83" i="4"/>
  <c r="AC87" i="4"/>
  <c r="AC91" i="4"/>
  <c r="AC65" i="4"/>
  <c r="AC73" i="4"/>
  <c r="AC80" i="4"/>
  <c r="AC88" i="4"/>
  <c r="AC68" i="4"/>
  <c r="AC76" i="4"/>
  <c r="AC81" i="4"/>
  <c r="AC89" i="4"/>
  <c r="AC61" i="4"/>
  <c r="AC69" i="4"/>
  <c r="AC77" i="4"/>
  <c r="AC84" i="4"/>
  <c r="AC92" i="4"/>
  <c r="AC64" i="4"/>
  <c r="AC72" i="4"/>
  <c r="AC79" i="4"/>
  <c r="AC85" i="4"/>
  <c r="AC93" i="4"/>
  <c r="T89" i="4"/>
  <c r="AD59" i="4"/>
  <c r="AE59" i="4"/>
  <c r="AE58" i="4"/>
  <c r="AF57" i="4"/>
  <c r="BD10" i="4" l="1"/>
  <c r="BF9" i="4"/>
  <c r="AE94" i="4"/>
  <c r="AE96" i="4"/>
  <c r="AE97" i="4"/>
  <c r="AE95" i="4"/>
  <c r="AE62" i="4"/>
  <c r="AE66" i="4"/>
  <c r="AE70" i="4"/>
  <c r="AE74" i="4"/>
  <c r="AE78" i="4"/>
  <c r="AE82" i="4"/>
  <c r="AE86" i="4"/>
  <c r="AE90" i="4"/>
  <c r="AE63" i="4"/>
  <c r="AE67" i="4"/>
  <c r="AE71" i="4"/>
  <c r="AE75" i="4"/>
  <c r="AE79" i="4"/>
  <c r="AE83" i="4"/>
  <c r="AE87" i="4"/>
  <c r="AE91" i="4"/>
  <c r="AE64" i="4"/>
  <c r="AE68" i="4"/>
  <c r="AE72" i="4"/>
  <c r="AE76" i="4"/>
  <c r="AE80" i="4"/>
  <c r="AE84" i="4"/>
  <c r="AE88" i="4"/>
  <c r="AE92" i="4"/>
  <c r="AE73" i="4"/>
  <c r="AE89" i="4"/>
  <c r="AE61" i="4"/>
  <c r="AE77" i="4"/>
  <c r="AE93" i="4"/>
  <c r="AE65" i="4"/>
  <c r="AE81" i="4"/>
  <c r="AE69" i="4"/>
  <c r="AE85" i="4"/>
  <c r="T92" i="4"/>
  <c r="T95" i="4" s="1"/>
  <c r="AF59" i="4"/>
  <c r="AF58" i="4"/>
  <c r="BF10" i="4" l="1"/>
  <c r="BH9" i="4"/>
  <c r="AF94" i="4"/>
  <c r="AG94" i="4" s="1"/>
  <c r="AF95" i="4"/>
  <c r="AG95" i="4" s="1"/>
  <c r="AF96" i="4"/>
  <c r="AG96" i="4" s="1"/>
  <c r="AF97" i="4"/>
  <c r="AG97" i="4" s="1"/>
  <c r="AF64" i="4"/>
  <c r="AG64" i="4" s="1"/>
  <c r="AF68" i="4"/>
  <c r="AF72" i="4"/>
  <c r="AF76" i="4"/>
  <c r="AF80" i="4"/>
  <c r="AF84" i="4"/>
  <c r="AF88" i="4"/>
  <c r="AF92" i="4"/>
  <c r="AF61" i="4"/>
  <c r="AG61" i="4" s="1"/>
  <c r="AF65" i="4"/>
  <c r="AF69" i="4"/>
  <c r="AF73" i="4"/>
  <c r="AF77" i="4"/>
  <c r="AF81" i="4"/>
  <c r="AF85" i="4"/>
  <c r="AF89" i="4"/>
  <c r="AF93" i="4"/>
  <c r="AF62" i="4"/>
  <c r="AF66" i="4"/>
  <c r="AF70" i="4"/>
  <c r="AF74" i="4"/>
  <c r="AF78" i="4"/>
  <c r="AF82" i="4"/>
  <c r="AF86" i="4"/>
  <c r="AF90" i="4"/>
  <c r="AF75" i="4"/>
  <c r="AF91" i="4"/>
  <c r="AF63" i="4"/>
  <c r="AF79" i="4"/>
  <c r="AF67" i="4"/>
  <c r="AG67" i="4" s="1"/>
  <c r="AF83" i="4"/>
  <c r="AF71" i="4"/>
  <c r="AF87" i="4"/>
  <c r="BH10" i="4" l="1"/>
  <c r="BJ9" i="4"/>
  <c r="BJ10" i="4" s="1"/>
  <c r="BF12" i="4"/>
  <c r="BG12" i="4"/>
  <c r="AG62" i="4"/>
  <c r="AG63" i="4"/>
  <c r="AG66" i="4"/>
  <c r="AG70" i="4"/>
  <c r="BJ12" i="4" l="1"/>
  <c r="BK12" i="4"/>
  <c r="BH12" i="4"/>
  <c r="BI12" i="4"/>
  <c r="AG65" i="4"/>
  <c r="AG69" i="4"/>
  <c r="AG73" i="4"/>
  <c r="AG68" i="4" l="1"/>
  <c r="AG72" i="4"/>
  <c r="AG76" i="4"/>
  <c r="AG71" i="4" l="1"/>
  <c r="AG75" i="4"/>
  <c r="AG79" i="4"/>
  <c r="AG74" i="4" l="1"/>
  <c r="AG78" i="4"/>
  <c r="AG82" i="4"/>
  <c r="AG77" i="4" l="1"/>
  <c r="AG81" i="4"/>
  <c r="AG85" i="4"/>
  <c r="AG80" i="4" l="1"/>
  <c r="AG84" i="4"/>
  <c r="AG88" i="4"/>
  <c r="AG83" i="4" l="1"/>
  <c r="AG87" i="4"/>
  <c r="AG91" i="4"/>
  <c r="AG86" i="4" l="1"/>
  <c r="AG93" i="4"/>
  <c r="AG90" i="4"/>
  <c r="AG92" i="4" l="1"/>
  <c r="AG89" i="4"/>
</calcChain>
</file>

<file path=xl/sharedStrings.xml><?xml version="1.0" encoding="utf-8"?>
<sst xmlns="http://schemas.openxmlformats.org/spreadsheetml/2006/main" count="98" uniqueCount="14">
  <si>
    <t>Nom</t>
  </si>
  <si>
    <t xml:space="preserve">H production </t>
  </si>
  <si>
    <t>Samedi AD</t>
  </si>
  <si>
    <t>Pointage du mois</t>
  </si>
  <si>
    <t>Date Début</t>
  </si>
  <si>
    <t>Date Fin</t>
  </si>
  <si>
    <t>Ajourdhuit</t>
  </si>
  <si>
    <t>Ent</t>
  </si>
  <si>
    <t>Srt</t>
  </si>
  <si>
    <t xml:space="preserve">H dejeuner </t>
  </si>
  <si>
    <t>H à ne pas dépasser</t>
  </si>
  <si>
    <t>An</t>
  </si>
  <si>
    <t>Ht</t>
  </si>
  <si>
    <t xml:space="preserve">Total  heures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</si>
</sst>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h:mm;@"/>
    <numFmt numFmtId="165" formatCode="[$-40C]mmmm\-yy;@"/>
    <numFmt numFmtId="166" formatCode="[h]:mm;@"/>
    <numFmt numFmtId="167" formatCode="dd"/>
    <numFmt numFmtId="168" formatCode="[$-F400]h:mm:ss\ AM/PM"/>
  </numFmts>
  <fonts count="21" x14ac:knownFonts="1">
    <font>
      <sz val="11"/>
      <color theme="1"/>
      <name val="Calibri"/>
      <family val="2"/>
      <scheme val="minor"/>
    </font>
    <font>
      <b/>
      <sz val="11"/>
      <color theme="1"/>
      <name val="Calibri"/>
      <family val="2"/>
      <scheme val="minor"/>
    </font>
    <font>
      <sz val="10"/>
      <name val="Arial"/>
      <family val="2"/>
    </font>
    <font>
      <b/>
      <sz val="12"/>
      <color theme="1"/>
      <name val="Calibri"/>
      <family val="2"/>
      <scheme val="minor"/>
    </font>
    <font>
      <b/>
      <sz val="14"/>
      <color theme="1"/>
      <name val="Calibri"/>
      <family val="2"/>
      <scheme val="minor"/>
    </font>
    <font>
      <b/>
      <sz val="16"/>
      <color theme="1"/>
      <name val="Calibri"/>
      <family val="2"/>
      <scheme val="minor"/>
    </font>
    <font>
      <sz val="11"/>
      <color theme="1"/>
      <name val="Segoe UI"/>
      <family val="2"/>
    </font>
    <font>
      <sz val="11"/>
      <name val="Calibri"/>
      <family val="2"/>
      <scheme val="minor"/>
    </font>
    <font>
      <b/>
      <sz val="14"/>
      <name val="Calibri"/>
      <family val="2"/>
      <scheme val="minor"/>
    </font>
    <font>
      <sz val="11"/>
      <name val="Segoe UI"/>
      <family val="2"/>
    </font>
    <font>
      <b/>
      <sz val="12"/>
      <name val="Calibri"/>
      <family val="2"/>
      <scheme val="minor"/>
    </font>
    <font>
      <sz val="11"/>
      <color theme="0"/>
      <name val="Calibri"/>
      <family val="2"/>
      <scheme val="minor"/>
    </font>
    <font>
      <b/>
      <sz val="12"/>
      <color theme="0"/>
      <name val="Calibri"/>
      <family val="2"/>
      <scheme val="minor"/>
    </font>
    <font>
      <b/>
      <sz val="10"/>
      <name val="Calibri"/>
      <family val="2"/>
      <scheme val="minor"/>
    </font>
    <font>
      <b/>
      <sz val="10"/>
      <color theme="1"/>
      <name val="Calibri"/>
      <family val="2"/>
      <scheme val="minor"/>
    </font>
    <font>
      <b/>
      <sz val="16"/>
      <name val="Calibri"/>
      <family val="2"/>
      <scheme val="minor"/>
    </font>
    <font>
      <b/>
      <sz val="11"/>
      <name val="Calibri"/>
      <family val="2"/>
      <scheme val="minor"/>
    </font>
    <font>
      <b/>
      <sz val="9"/>
      <color theme="1"/>
      <name val="Calibri"/>
      <family val="2"/>
      <scheme val="minor"/>
    </font>
    <font>
      <sz val="9"/>
      <color theme="1"/>
      <name val="Calibri"/>
      <family val="2"/>
      <scheme val="minor"/>
    </font>
    <font>
      <b/>
      <sz val="10"/>
      <color theme="0"/>
      <name val="Calibri"/>
      <family val="2"/>
      <scheme val="minor"/>
    </font>
    <font>
      <b/>
      <sz val="14"/>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theme="0" tint="-4.9989318521683403E-2"/>
      </right>
      <top style="medium">
        <color indexed="64"/>
      </top>
      <bottom style="medium">
        <color theme="0" tint="-4.9989318521683403E-2"/>
      </bottom>
      <diagonal/>
    </border>
    <border>
      <left style="medium">
        <color theme="0" tint="-4.9989318521683403E-2"/>
      </left>
      <right style="medium">
        <color indexed="64"/>
      </right>
      <top style="medium">
        <color indexed="64"/>
      </top>
      <bottom style="medium">
        <color theme="0" tint="-4.9989318521683403E-2"/>
      </bottom>
      <diagonal/>
    </border>
    <border>
      <left style="medium">
        <color indexed="64"/>
      </left>
      <right style="medium">
        <color theme="0" tint="-4.9989318521683403E-2"/>
      </right>
      <top style="medium">
        <color theme="0" tint="-4.9989318521683403E-2"/>
      </top>
      <bottom style="medium">
        <color theme="0" tint="-4.9989318521683403E-2"/>
      </bottom>
      <diagonal/>
    </border>
    <border>
      <left style="medium">
        <color theme="0" tint="-4.9989318521683403E-2"/>
      </left>
      <right style="medium">
        <color indexed="64"/>
      </right>
      <top style="medium">
        <color theme="0" tint="-4.9989318521683403E-2"/>
      </top>
      <bottom style="medium">
        <color theme="0" tint="-4.9989318521683403E-2"/>
      </bottom>
      <diagonal/>
    </border>
    <border>
      <left style="medium">
        <color indexed="64"/>
      </left>
      <right style="medium">
        <color theme="0" tint="-4.9989318521683403E-2"/>
      </right>
      <top style="medium">
        <color theme="0" tint="-4.9989318521683403E-2"/>
      </top>
      <bottom style="medium">
        <color indexed="64"/>
      </bottom>
      <diagonal/>
    </border>
    <border>
      <left style="medium">
        <color theme="0" tint="-4.9989318521683403E-2"/>
      </left>
      <right style="medium">
        <color indexed="64"/>
      </right>
      <top style="medium">
        <color theme="0" tint="-4.9989318521683403E-2"/>
      </top>
      <bottom style="medium">
        <color indexed="64"/>
      </bottom>
      <diagonal/>
    </border>
    <border>
      <left/>
      <right/>
      <top style="medium">
        <color indexed="64"/>
      </top>
      <bottom style="thin">
        <color indexed="64"/>
      </bottom>
      <diagonal/>
    </border>
    <border>
      <left style="medium">
        <color theme="0" tint="-4.9989318521683403E-2"/>
      </left>
      <right/>
      <top style="medium">
        <color indexed="64"/>
      </top>
      <bottom style="medium">
        <color theme="0" tint="-4.9989318521683403E-2"/>
      </bottom>
      <diagonal/>
    </border>
    <border>
      <left style="medium">
        <color theme="0" tint="-4.9989318521683403E-2"/>
      </left>
      <right/>
      <top style="medium">
        <color theme="0" tint="-4.9989318521683403E-2"/>
      </top>
      <bottom style="medium">
        <color theme="0" tint="-4.9989318521683403E-2"/>
      </bottom>
      <diagonal/>
    </border>
    <border>
      <left style="medium">
        <color theme="0" tint="-4.9989318521683403E-2"/>
      </left>
      <right/>
      <top style="medium">
        <color theme="0" tint="-4.9989318521683403E-2"/>
      </top>
      <bottom style="medium">
        <color indexed="64"/>
      </bottom>
      <diagonal/>
    </border>
    <border>
      <left/>
      <right style="medium">
        <color theme="0" tint="-4.9989318521683403E-2"/>
      </right>
      <top style="medium">
        <color indexed="64"/>
      </top>
      <bottom style="medium">
        <color theme="0" tint="-4.9989318521683403E-2"/>
      </bottom>
      <diagonal/>
    </border>
    <border>
      <left/>
      <right style="medium">
        <color theme="0" tint="-4.9989318521683403E-2"/>
      </right>
      <top style="medium">
        <color theme="0" tint="-4.9989318521683403E-2"/>
      </top>
      <bottom style="medium">
        <color theme="0" tint="-4.9989318521683403E-2"/>
      </bottom>
      <diagonal/>
    </border>
    <border>
      <left/>
      <right style="medium">
        <color theme="0" tint="-4.9989318521683403E-2"/>
      </right>
      <top style="medium">
        <color theme="0" tint="-4.9989318521683403E-2"/>
      </top>
      <bottom style="medium">
        <color indexed="64"/>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medium">
        <color auto="1"/>
      </right>
      <top style="medium">
        <color auto="1"/>
      </top>
      <bottom style="medium">
        <color auto="1"/>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s>
  <cellStyleXfs count="2">
    <xf numFmtId="0" fontId="0" fillId="0" borderId="0"/>
    <xf numFmtId="0" fontId="2" fillId="0" borderId="0"/>
  </cellStyleXfs>
  <cellXfs count="174">
    <xf numFmtId="0" fontId="0" fillId="0" borderId="0" xfId="0"/>
    <xf numFmtId="0" fontId="0" fillId="0" borderId="0" xfId="0"/>
    <xf numFmtId="0" fontId="0" fillId="0" borderId="0" xfId="0" applyAlignment="1">
      <alignment horizontal="center"/>
    </xf>
    <xf numFmtId="0" fontId="1" fillId="0" borderId="0" xfId="0" applyFont="1"/>
    <xf numFmtId="0" fontId="0" fillId="2" borderId="0" xfId="0" applyFill="1"/>
    <xf numFmtId="0" fontId="1" fillId="0" borderId="1" xfId="0" applyFont="1" applyBorder="1"/>
    <xf numFmtId="14" fontId="1" fillId="0" borderId="1" xfId="0" applyNumberFormat="1" applyFont="1" applyBorder="1"/>
    <xf numFmtId="0" fontId="0" fillId="2" borderId="0" xfId="0" applyFill="1" applyAlignment="1">
      <alignment horizontal="center" vertical="center"/>
    </xf>
    <xf numFmtId="0" fontId="0" fillId="2" borderId="0" xfId="0" applyFill="1" applyAlignment="1"/>
    <xf numFmtId="20" fontId="0" fillId="2" borderId="35" xfId="0" applyNumberFormat="1" applyFill="1" applyBorder="1" applyAlignment="1">
      <alignment horizontal="center" vertical="center"/>
    </xf>
    <xf numFmtId="20" fontId="0" fillId="2" borderId="36" xfId="0" applyNumberFormat="1" applyFill="1" applyBorder="1" applyAlignment="1">
      <alignment horizontal="center" vertical="center"/>
    </xf>
    <xf numFmtId="20" fontId="0" fillId="2" borderId="37" xfId="0" applyNumberFormat="1" applyFill="1" applyBorder="1" applyAlignment="1">
      <alignment horizontal="center" vertical="center"/>
    </xf>
    <xf numFmtId="20" fontId="0" fillId="2" borderId="38" xfId="0" applyNumberFormat="1" applyFill="1" applyBorder="1" applyAlignment="1">
      <alignment horizontal="center" vertical="center"/>
    </xf>
    <xf numFmtId="20" fontId="0" fillId="2" borderId="39" xfId="0" applyNumberFormat="1" applyFill="1" applyBorder="1" applyAlignment="1">
      <alignment horizontal="center" vertical="center"/>
    </xf>
    <xf numFmtId="20" fontId="0" fillId="2" borderId="40" xfId="0" applyNumberFormat="1" applyFill="1" applyBorder="1" applyAlignment="1">
      <alignment horizontal="center" vertical="center"/>
    </xf>
    <xf numFmtId="20" fontId="0" fillId="2" borderId="42" xfId="0" applyNumberFormat="1" applyFill="1" applyBorder="1" applyAlignment="1">
      <alignment horizontal="center" vertical="center"/>
    </xf>
    <xf numFmtId="20" fontId="0" fillId="2" borderId="43" xfId="0" applyNumberFormat="1" applyFill="1" applyBorder="1" applyAlignment="1">
      <alignment horizontal="center" vertical="center"/>
    </xf>
    <xf numFmtId="20" fontId="0" fillId="2" borderId="44" xfId="0" applyNumberFormat="1" applyFill="1" applyBorder="1" applyAlignment="1">
      <alignment horizontal="center" vertical="center"/>
    </xf>
    <xf numFmtId="20" fontId="0" fillId="2" borderId="45" xfId="0" applyNumberFormat="1" applyFill="1" applyBorder="1" applyAlignment="1">
      <alignment horizontal="center" vertical="center"/>
    </xf>
    <xf numFmtId="20" fontId="0" fillId="2" borderId="46" xfId="0" applyNumberFormat="1" applyFill="1" applyBorder="1" applyAlignment="1">
      <alignment horizontal="center" vertical="center"/>
    </xf>
    <xf numFmtId="20" fontId="0" fillId="2" borderId="47" xfId="0" applyNumberFormat="1" applyFill="1" applyBorder="1" applyAlignment="1">
      <alignment horizontal="center" vertical="center"/>
    </xf>
    <xf numFmtId="20" fontId="7" fillId="2" borderId="35" xfId="0" applyNumberFormat="1" applyFont="1" applyFill="1" applyBorder="1" applyAlignment="1">
      <alignment horizontal="center" vertical="center"/>
    </xf>
    <xf numFmtId="20" fontId="7" fillId="2" borderId="36" xfId="0" applyNumberFormat="1" applyFont="1" applyFill="1" applyBorder="1" applyAlignment="1">
      <alignment horizontal="center" vertical="center"/>
    </xf>
    <xf numFmtId="20" fontId="7" fillId="2" borderId="37" xfId="0" applyNumberFormat="1" applyFont="1" applyFill="1" applyBorder="1" applyAlignment="1">
      <alignment horizontal="center" vertical="center"/>
    </xf>
    <xf numFmtId="20" fontId="7" fillId="2" borderId="38" xfId="0" applyNumberFormat="1" applyFont="1" applyFill="1" applyBorder="1" applyAlignment="1">
      <alignment horizontal="center" vertical="center"/>
    </xf>
    <xf numFmtId="0" fontId="0" fillId="2" borderId="0" xfId="0" applyFont="1" applyFill="1" applyAlignment="1">
      <alignment horizontal="center" vertical="center" textRotation="45"/>
    </xf>
    <xf numFmtId="0" fontId="0" fillId="0" borderId="1" xfId="0" applyBorder="1"/>
    <xf numFmtId="14" fontId="0" fillId="0" borderId="1" xfId="0" applyNumberFormat="1" applyBorder="1"/>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164" fontId="0" fillId="0" borderId="1" xfId="0" applyNumberFormat="1" applyBorder="1"/>
    <xf numFmtId="20" fontId="0" fillId="0" borderId="1" xfId="0" applyNumberFormat="1" applyBorder="1"/>
    <xf numFmtId="0" fontId="0" fillId="2" borderId="0" xfId="0" applyFill="1" applyAlignment="1">
      <alignment horizontal="center"/>
    </xf>
    <xf numFmtId="0" fontId="7" fillId="2" borderId="0" xfId="0" applyFont="1" applyFill="1"/>
    <xf numFmtId="0" fontId="0" fillId="2" borderId="0" xfId="0" applyFill="1" applyBorder="1" applyAlignment="1"/>
    <xf numFmtId="165" fontId="5" fillId="2" borderId="16" xfId="0" applyNumberFormat="1" applyFont="1" applyFill="1" applyBorder="1" applyAlignment="1">
      <alignment vertical="center"/>
    </xf>
    <xf numFmtId="0" fontId="0" fillId="2" borderId="0" xfId="0" applyFill="1" applyBorder="1" applyAlignment="1">
      <alignment horizontal="center" vertical="center" textRotation="45"/>
    </xf>
    <xf numFmtId="0" fontId="0" fillId="2" borderId="0" xfId="0" applyFill="1" applyBorder="1"/>
    <xf numFmtId="0" fontId="1" fillId="2" borderId="14" xfId="0" applyFont="1" applyFill="1" applyBorder="1" applyAlignment="1">
      <alignment horizontal="center" vertical="center"/>
    </xf>
    <xf numFmtId="0" fontId="0" fillId="2" borderId="0" xfId="0" applyFill="1" applyAlignment="1">
      <alignment horizontal="left"/>
    </xf>
    <xf numFmtId="164" fontId="0" fillId="2" borderId="0" xfId="0" applyNumberFormat="1" applyFill="1"/>
    <xf numFmtId="0" fontId="11" fillId="2" borderId="52" xfId="0" applyFont="1" applyFill="1" applyBorder="1" applyAlignment="1">
      <alignment horizontal="center" textRotation="45"/>
    </xf>
    <xf numFmtId="14" fontId="19" fillId="2" borderId="53" xfId="0" applyNumberFormat="1" applyFont="1" applyFill="1" applyBorder="1" applyAlignment="1">
      <alignment horizontal="center" vertical="center" textRotation="45"/>
    </xf>
    <xf numFmtId="14" fontId="19" fillId="2" borderId="8" xfId="0" applyNumberFormat="1" applyFont="1" applyFill="1" applyBorder="1" applyAlignment="1">
      <alignment horizontal="center" vertical="center" textRotation="45"/>
    </xf>
    <xf numFmtId="14" fontId="19" fillId="2" borderId="14" xfId="0" applyNumberFormat="1" applyFont="1" applyFill="1" applyBorder="1" applyAlignment="1">
      <alignment horizontal="center" vertical="center" textRotation="45"/>
    </xf>
    <xf numFmtId="0" fontId="11" fillId="2" borderId="0" xfId="0" applyFont="1" applyFill="1" applyBorder="1" applyAlignment="1">
      <alignment horizontal="center"/>
    </xf>
    <xf numFmtId="0" fontId="0" fillId="2" borderId="0" xfId="0" applyFill="1" applyBorder="1" applyAlignment="1">
      <alignment horizontal="center"/>
    </xf>
    <xf numFmtId="165" fontId="8" fillId="2" borderId="17" xfId="0" applyNumberFormat="1" applyFont="1" applyFill="1" applyBorder="1" applyAlignment="1">
      <alignment horizontal="center" vertical="center"/>
    </xf>
    <xf numFmtId="167" fontId="16" fillId="2" borderId="6" xfId="0" quotePrefix="1" applyNumberFormat="1" applyFont="1" applyFill="1" applyBorder="1" applyAlignment="1">
      <alignment horizontal="center"/>
    </xf>
    <xf numFmtId="0" fontId="17" fillId="2" borderId="14" xfId="0" applyFont="1" applyFill="1" applyBorder="1" applyAlignment="1">
      <alignment horizontal="center" vertical="center"/>
    </xf>
    <xf numFmtId="0" fontId="17" fillId="2" borderId="17" xfId="0" quotePrefix="1" applyFont="1" applyFill="1" applyBorder="1" applyAlignment="1">
      <alignment horizontal="center" vertical="center" wrapText="1"/>
    </xf>
    <xf numFmtId="0" fontId="1" fillId="2" borderId="2" xfId="0" applyFont="1" applyFill="1" applyBorder="1" applyAlignment="1">
      <alignment horizontal="left" vertical="center"/>
    </xf>
    <xf numFmtId="20" fontId="0" fillId="2" borderId="17" xfId="0" applyNumberFormat="1" applyFill="1" applyBorder="1" applyAlignment="1">
      <alignment horizontal="center"/>
    </xf>
    <xf numFmtId="20" fontId="0" fillId="2" borderId="12" xfId="0" applyNumberFormat="1" applyFill="1" applyBorder="1" applyAlignment="1">
      <alignment horizontal="center"/>
    </xf>
    <xf numFmtId="20" fontId="0" fillId="2" borderId="13" xfId="0" applyNumberFormat="1" applyFill="1" applyBorder="1" applyAlignment="1">
      <alignment horizontal="center"/>
    </xf>
    <xf numFmtId="20" fontId="0" fillId="2" borderId="16" xfId="0" applyNumberFormat="1" applyFill="1" applyBorder="1" applyAlignment="1">
      <alignment horizontal="center"/>
    </xf>
    <xf numFmtId="20" fontId="7" fillId="2" borderId="13" xfId="0" applyNumberFormat="1" applyFont="1" applyFill="1" applyBorder="1" applyAlignment="1">
      <alignment horizontal="center"/>
    </xf>
    <xf numFmtId="20" fontId="7" fillId="2" borderId="20" xfId="0" applyNumberFormat="1" applyFont="1" applyFill="1" applyBorder="1" applyAlignment="1">
      <alignment horizontal="center"/>
    </xf>
    <xf numFmtId="20" fontId="0" fillId="2" borderId="20" xfId="0" applyNumberFormat="1" applyFill="1" applyBorder="1" applyAlignment="1">
      <alignment horizontal="center"/>
    </xf>
    <xf numFmtId="20" fontId="0" fillId="2" borderId="31" xfId="0" applyNumberFormat="1" applyFill="1" applyBorder="1" applyAlignment="1">
      <alignment horizontal="center"/>
    </xf>
    <xf numFmtId="20" fontId="0" fillId="2" borderId="32" xfId="0" applyNumberFormat="1" applyFill="1" applyBorder="1" applyAlignment="1">
      <alignment horizontal="center"/>
    </xf>
    <xf numFmtId="20" fontId="0" fillId="2" borderId="0" xfId="0" applyNumberFormat="1" applyFill="1" applyBorder="1" applyAlignment="1">
      <alignment horizontal="center"/>
    </xf>
    <xf numFmtId="20" fontId="7" fillId="2" borderId="32" xfId="0" applyNumberFormat="1" applyFont="1" applyFill="1" applyBorder="1" applyAlignment="1">
      <alignment horizontal="center"/>
    </xf>
    <xf numFmtId="0" fontId="1" fillId="2" borderId="3" xfId="0" applyFont="1" applyFill="1" applyBorder="1" applyAlignment="1">
      <alignment horizontal="left" vertical="center"/>
    </xf>
    <xf numFmtId="0" fontId="1" fillId="2" borderId="3" xfId="0" applyFont="1"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9" xfId="0" applyFill="1" applyBorder="1" applyAlignment="1">
      <alignment horizontal="center"/>
    </xf>
    <xf numFmtId="20" fontId="7" fillId="2" borderId="6" xfId="0" applyNumberFormat="1" applyFont="1" applyFill="1" applyBorder="1" applyAlignment="1">
      <alignment horizontal="center"/>
    </xf>
    <xf numFmtId="20" fontId="0" fillId="2" borderId="6" xfId="0" applyNumberFormat="1" applyFill="1" applyBorder="1" applyAlignment="1">
      <alignment horizontal="center"/>
    </xf>
    <xf numFmtId="20" fontId="0" fillId="2" borderId="15" xfId="0" applyNumberFormat="1" applyFill="1" applyBorder="1" applyAlignment="1">
      <alignment horizontal="center"/>
    </xf>
    <xf numFmtId="20" fontId="0" fillId="2" borderId="33" xfId="0" applyNumberFormat="1" applyFill="1" applyBorder="1" applyAlignment="1">
      <alignment horizontal="center"/>
    </xf>
    <xf numFmtId="20" fontId="0" fillId="2" borderId="34" xfId="0" applyNumberFormat="1" applyFill="1" applyBorder="1" applyAlignment="1">
      <alignment horizontal="center"/>
    </xf>
    <xf numFmtId="20" fontId="7" fillId="2" borderId="33" xfId="0" applyNumberFormat="1" applyFont="1" applyFill="1" applyBorder="1" applyAlignment="1">
      <alignment horizontal="center"/>
    </xf>
    <xf numFmtId="20" fontId="0" fillId="2" borderId="0" xfId="0" applyNumberFormat="1" applyFill="1"/>
    <xf numFmtId="0" fontId="14" fillId="2" borderId="0" xfId="0" applyFont="1" applyFill="1" applyBorder="1" applyAlignment="1">
      <alignment horizontal="center" vertical="center" textRotation="45"/>
    </xf>
    <xf numFmtId="0" fontId="4" fillId="2" borderId="7" xfId="0" applyFont="1" applyFill="1" applyBorder="1" applyAlignment="1">
      <alignment vertical="center"/>
    </xf>
    <xf numFmtId="14" fontId="13" fillId="2" borderId="20" xfId="0" applyNumberFormat="1" applyFont="1" applyFill="1" applyBorder="1" applyAlignment="1">
      <alignment horizontal="center" vertical="center" textRotation="45"/>
    </xf>
    <xf numFmtId="14" fontId="13" fillId="2" borderId="14" xfId="0" applyNumberFormat="1" applyFont="1" applyFill="1" applyBorder="1" applyAlignment="1">
      <alignment horizontal="center" vertical="center" textRotation="45"/>
    </xf>
    <xf numFmtId="0" fontId="11" fillId="2" borderId="0" xfId="0" applyFont="1" applyFill="1" applyAlignment="1">
      <alignment horizontal="center"/>
    </xf>
    <xf numFmtId="0" fontId="11" fillId="2" borderId="14" xfId="0" applyFont="1" applyFill="1" applyBorder="1" applyAlignment="1">
      <alignment horizontal="center"/>
    </xf>
    <xf numFmtId="165" fontId="20" fillId="2" borderId="14" xfId="0" applyNumberFormat="1" applyFont="1" applyFill="1" applyBorder="1" applyAlignment="1">
      <alignment horizontal="center" vertical="center"/>
    </xf>
    <xf numFmtId="0" fontId="7" fillId="2" borderId="0" xfId="0" applyFont="1" applyFill="1" applyAlignment="1">
      <alignment horizontal="center"/>
    </xf>
    <xf numFmtId="165" fontId="8" fillId="2" borderId="12" xfId="0" applyNumberFormat="1" applyFont="1" applyFill="1" applyBorder="1" applyAlignment="1">
      <alignment horizontal="center" vertical="center"/>
    </xf>
    <xf numFmtId="165" fontId="8" fillId="2" borderId="18" xfId="0" applyNumberFormat="1" applyFont="1" applyFill="1" applyBorder="1" applyAlignment="1">
      <alignment horizontal="center" vertical="center"/>
    </xf>
    <xf numFmtId="165" fontId="8" fillId="2" borderId="24" xfId="0" applyNumberFormat="1" applyFont="1" applyFill="1" applyBorder="1" applyAlignment="1">
      <alignment horizontal="center" vertical="center"/>
    </xf>
    <xf numFmtId="0" fontId="16" fillId="2" borderId="14" xfId="0" applyFont="1" applyFill="1" applyBorder="1" applyAlignment="1">
      <alignment vertical="center"/>
    </xf>
    <xf numFmtId="167" fontId="16" fillId="2" borderId="14" xfId="0" quotePrefix="1" applyNumberFormat="1" applyFont="1" applyFill="1" applyBorder="1" applyAlignment="1">
      <alignment horizontal="center" vertical="center"/>
    </xf>
    <xf numFmtId="167" fontId="16" fillId="2" borderId="17" xfId="0" quotePrefix="1" applyNumberFormat="1" applyFont="1" applyFill="1" applyBorder="1" applyAlignment="1">
      <alignment horizontal="center" vertical="center"/>
    </xf>
    <xf numFmtId="0" fontId="0" fillId="2" borderId="28" xfId="0" applyFill="1" applyBorder="1" applyAlignment="1">
      <alignment horizontal="center" vertical="center"/>
    </xf>
    <xf numFmtId="0" fontId="6" fillId="2" borderId="27" xfId="0" applyFont="1" applyFill="1" applyBorder="1" applyAlignment="1">
      <alignment horizontal="center" vertical="center"/>
    </xf>
    <xf numFmtId="0" fontId="0" fillId="2" borderId="27" xfId="0" applyFill="1" applyBorder="1" applyAlignment="1">
      <alignment horizontal="center" vertical="center"/>
    </xf>
    <xf numFmtId="0" fontId="0" fillId="2" borderId="27" xfId="0" applyFill="1" applyBorder="1"/>
    <xf numFmtId="0" fontId="0" fillId="2" borderId="28" xfId="0" applyFill="1" applyBorder="1"/>
    <xf numFmtId="0" fontId="0" fillId="2" borderId="29" xfId="0" applyFill="1" applyBorder="1" applyAlignment="1">
      <alignment horizontal="center" vertical="center"/>
    </xf>
    <xf numFmtId="0" fontId="6" fillId="2" borderId="5" xfId="0" applyFont="1" applyFill="1" applyBorder="1" applyAlignment="1">
      <alignment horizontal="center" vertical="center"/>
    </xf>
    <xf numFmtId="0" fontId="0" fillId="2" borderId="5" xfId="0" applyFill="1" applyBorder="1" applyAlignment="1">
      <alignment horizontal="center" vertical="center"/>
    </xf>
    <xf numFmtId="0" fontId="0" fillId="2" borderId="5" xfId="0" applyFill="1" applyBorder="1"/>
    <xf numFmtId="0" fontId="0" fillId="2" borderId="29" xfId="0" applyFill="1" applyBorder="1"/>
    <xf numFmtId="0" fontId="7" fillId="2" borderId="29" xfId="0" applyFont="1" applyFill="1" applyBorder="1" applyAlignment="1">
      <alignment horizontal="center" vertical="center"/>
    </xf>
    <xf numFmtId="0" fontId="9" fillId="2" borderId="5" xfId="0" applyFont="1" applyFill="1" applyBorder="1" applyAlignment="1">
      <alignment horizontal="center" vertical="center"/>
    </xf>
    <xf numFmtId="0" fontId="7" fillId="2" borderId="5" xfId="0" applyFont="1" applyFill="1" applyBorder="1" applyAlignment="1">
      <alignment horizontal="center" vertical="center"/>
    </xf>
    <xf numFmtId="0" fontId="1" fillId="2" borderId="4" xfId="0" applyFont="1" applyFill="1" applyBorder="1" applyAlignment="1">
      <alignment horizontal="left" vertical="center"/>
    </xf>
    <xf numFmtId="0" fontId="0" fillId="2" borderId="49" xfId="0" applyFill="1" applyBorder="1" applyAlignment="1">
      <alignment horizontal="center" vertical="center"/>
    </xf>
    <xf numFmtId="0" fontId="6" fillId="2" borderId="48" xfId="0" applyFont="1" applyFill="1" applyBorder="1" applyAlignment="1">
      <alignment horizontal="center" vertical="center"/>
    </xf>
    <xf numFmtId="0" fontId="0" fillId="2" borderId="48" xfId="0" applyFill="1" applyBorder="1" applyAlignment="1">
      <alignment horizontal="center" vertical="center"/>
    </xf>
    <xf numFmtId="0" fontId="0" fillId="2" borderId="48" xfId="0" applyFill="1" applyBorder="1"/>
    <xf numFmtId="0" fontId="0" fillId="2" borderId="49" xfId="0" applyFill="1" applyBorder="1"/>
    <xf numFmtId="0" fontId="1" fillId="2" borderId="51" xfId="0" applyFont="1" applyFill="1" applyBorder="1" applyAlignment="1">
      <alignment horizontal="left" vertical="center"/>
    </xf>
    <xf numFmtId="0" fontId="6" fillId="2" borderId="41" xfId="0" applyFont="1" applyFill="1" applyBorder="1" applyAlignment="1">
      <alignment horizontal="center" vertical="center"/>
    </xf>
    <xf numFmtId="0" fontId="0" fillId="2" borderId="41" xfId="0" applyFill="1" applyBorder="1" applyAlignment="1">
      <alignment horizontal="center" vertical="center"/>
    </xf>
    <xf numFmtId="0" fontId="0" fillId="2" borderId="41" xfId="0" applyFill="1" applyBorder="1"/>
    <xf numFmtId="0" fontId="0" fillId="2" borderId="3" xfId="0" applyFill="1" applyBorder="1" applyAlignment="1">
      <alignment horizontal="center" vertical="center"/>
    </xf>
    <xf numFmtId="0" fontId="0" fillId="2" borderId="3" xfId="0" applyFill="1" applyBorder="1"/>
    <xf numFmtId="0" fontId="0" fillId="2" borderId="4" xfId="0" applyFill="1" applyBorder="1"/>
    <xf numFmtId="0" fontId="0" fillId="2" borderId="9" xfId="0" applyFill="1" applyBorder="1"/>
    <xf numFmtId="0" fontId="0" fillId="2" borderId="30" xfId="0" applyFill="1" applyBorder="1" applyAlignment="1">
      <alignment horizontal="center" vertical="center"/>
    </xf>
    <xf numFmtId="0" fontId="6" fillId="2" borderId="11" xfId="0" applyFont="1" applyFill="1" applyBorder="1" applyAlignment="1">
      <alignment horizontal="center" vertical="center"/>
    </xf>
    <xf numFmtId="0" fontId="0" fillId="2" borderId="11" xfId="0" applyFill="1" applyBorder="1" applyAlignment="1">
      <alignment horizontal="center" vertical="center"/>
    </xf>
    <xf numFmtId="0" fontId="0" fillId="2" borderId="11" xfId="0" applyFill="1" applyBorder="1"/>
    <xf numFmtId="0" fontId="0" fillId="2" borderId="30" xfId="0" applyFill="1" applyBorder="1"/>
    <xf numFmtId="0" fontId="1" fillId="2" borderId="0" xfId="0" applyFont="1" applyFill="1" applyAlignment="1">
      <alignment horizontal="center" vertical="center"/>
    </xf>
    <xf numFmtId="165" fontId="5" fillId="2" borderId="13" xfId="0" applyNumberFormat="1" applyFont="1" applyFill="1" applyBorder="1" applyAlignment="1">
      <alignment vertical="center"/>
    </xf>
    <xf numFmtId="14" fontId="12" fillId="2" borderId="14" xfId="0" quotePrefix="1" applyNumberFormat="1" applyFont="1" applyFill="1" applyBorder="1" applyAlignment="1">
      <alignment horizontal="center" vertical="center" textRotation="45"/>
    </xf>
    <xf numFmtId="0" fontId="1" fillId="2" borderId="14" xfId="0" applyFont="1" applyFill="1" applyBorder="1"/>
    <xf numFmtId="0" fontId="7" fillId="2" borderId="0" xfId="0" applyFont="1" applyFill="1" applyBorder="1" applyAlignment="1">
      <alignment horizontal="center"/>
    </xf>
    <xf numFmtId="14" fontId="0" fillId="2" borderId="1" xfId="0" applyNumberFormat="1" applyFill="1" applyBorder="1"/>
    <xf numFmtId="14" fontId="0" fillId="2" borderId="0" xfId="0" applyNumberFormat="1" applyFill="1"/>
    <xf numFmtId="0" fontId="3" fillId="2" borderId="8" xfId="0" applyFont="1" applyFill="1" applyBorder="1" applyAlignment="1">
      <alignment horizontal="center" vertical="center"/>
    </xf>
    <xf numFmtId="0" fontId="1" fillId="2" borderId="0" xfId="0" applyFont="1" applyFill="1"/>
    <xf numFmtId="0" fontId="1" fillId="2" borderId="41" xfId="0" applyFont="1" applyFill="1" applyBorder="1" applyAlignment="1">
      <alignment horizontal="left"/>
    </xf>
    <xf numFmtId="0" fontId="1" fillId="2" borderId="5" xfId="0" applyFont="1" applyFill="1" applyBorder="1" applyAlignment="1">
      <alignment horizontal="left"/>
    </xf>
    <xf numFmtId="0" fontId="0" fillId="2" borderId="0" xfId="0" applyFont="1" applyFill="1" applyAlignment="1">
      <alignment horizontal="center" vertical="center"/>
    </xf>
    <xf numFmtId="0" fontId="1" fillId="2" borderId="55" xfId="0" applyFont="1" applyFill="1" applyBorder="1" applyAlignment="1">
      <alignment horizontal="left"/>
    </xf>
    <xf numFmtId="0" fontId="0" fillId="2" borderId="5" xfId="0" applyFill="1" applyBorder="1" applyAlignment="1">
      <alignment horizontal="center"/>
    </xf>
    <xf numFmtId="164" fontId="11" fillId="2" borderId="0" xfId="0" applyNumberFormat="1" applyFont="1" applyFill="1"/>
    <xf numFmtId="0" fontId="0" fillId="2" borderId="11" xfId="0" applyFill="1" applyBorder="1" applyAlignment="1">
      <alignment horizontal="center"/>
    </xf>
    <xf numFmtId="0" fontId="19" fillId="2" borderId="0" xfId="0" applyFont="1" applyFill="1" applyBorder="1" applyAlignment="1">
      <alignment horizontal="center" vertical="center" textRotation="45"/>
    </xf>
    <xf numFmtId="0" fontId="18" fillId="2" borderId="0" xfId="0" applyFont="1" applyFill="1" applyAlignment="1">
      <alignment horizontal="center" vertical="center"/>
    </xf>
    <xf numFmtId="166" fontId="0" fillId="2" borderId="13" xfId="0" applyNumberFormat="1" applyFill="1" applyBorder="1" applyAlignment="1">
      <alignment horizontal="center"/>
    </xf>
    <xf numFmtId="166" fontId="0" fillId="2" borderId="32" xfId="0" applyNumberFormat="1" applyFill="1" applyBorder="1" applyAlignment="1">
      <alignment horizontal="center"/>
    </xf>
    <xf numFmtId="166" fontId="0" fillId="2" borderId="33" xfId="0" applyNumberFormat="1" applyFill="1" applyBorder="1" applyAlignment="1">
      <alignment horizontal="center"/>
    </xf>
    <xf numFmtId="0" fontId="4" fillId="2" borderId="22" xfId="0" applyFont="1" applyFill="1" applyBorder="1" applyAlignment="1">
      <alignment vertical="center"/>
    </xf>
    <xf numFmtId="0" fontId="0" fillId="2" borderId="26" xfId="0" applyFill="1" applyBorder="1"/>
    <xf numFmtId="0" fontId="0" fillId="2" borderId="8" xfId="0" applyFill="1" applyBorder="1"/>
    <xf numFmtId="0" fontId="14" fillId="2" borderId="14" xfId="0" applyFont="1" applyFill="1" applyBorder="1" applyAlignment="1">
      <alignment horizontal="center" vertical="center" textRotation="45"/>
    </xf>
    <xf numFmtId="0" fontId="14" fillId="2" borderId="20" xfId="0" applyFont="1" applyFill="1" applyBorder="1" applyAlignment="1">
      <alignment horizontal="center" vertical="center" textRotation="45"/>
    </xf>
    <xf numFmtId="0" fontId="11" fillId="2" borderId="6" xfId="0" applyFont="1" applyFill="1" applyBorder="1" applyAlignment="1">
      <alignment horizontal="center"/>
    </xf>
    <xf numFmtId="165" fontId="8" fillId="2" borderId="19" xfId="0" applyNumberFormat="1" applyFont="1" applyFill="1" applyBorder="1" applyAlignment="1">
      <alignment horizontal="center" vertical="center"/>
    </xf>
    <xf numFmtId="165" fontId="8" fillId="2" borderId="13" xfId="0" applyNumberFormat="1" applyFont="1" applyFill="1" applyBorder="1" applyAlignment="1">
      <alignment horizontal="center" vertical="center"/>
    </xf>
    <xf numFmtId="1" fontId="0" fillId="2" borderId="28" xfId="0" applyNumberFormat="1" applyFill="1" applyBorder="1"/>
    <xf numFmtId="1" fontId="0" fillId="2" borderId="0" xfId="0" applyNumberFormat="1" applyFill="1"/>
    <xf numFmtId="1" fontId="0" fillId="2" borderId="29" xfId="0" applyNumberFormat="1" applyFill="1" applyBorder="1"/>
    <xf numFmtId="1" fontId="0" fillId="2" borderId="49" xfId="0" applyNumberFormat="1" applyFill="1" applyBorder="1"/>
    <xf numFmtId="0" fontId="0" fillId="2" borderId="50" xfId="0" applyFill="1" applyBorder="1"/>
    <xf numFmtId="1" fontId="0" fillId="2" borderId="30" xfId="0" applyNumberFormat="1" applyFill="1" applyBorder="1"/>
    <xf numFmtId="20" fontId="7" fillId="3" borderId="17" xfId="0" applyNumberFormat="1" applyFont="1" applyFill="1" applyBorder="1" applyAlignment="1">
      <alignment horizontal="center"/>
    </xf>
    <xf numFmtId="168" fontId="0" fillId="3" borderId="0" xfId="0" applyNumberFormat="1" applyFill="1" applyAlignment="1">
      <alignment horizontal="center"/>
    </xf>
    <xf numFmtId="14" fontId="12" fillId="2" borderId="21" xfId="0" quotePrefix="1" applyNumberFormat="1" applyFont="1" applyFill="1" applyBorder="1" applyAlignment="1">
      <alignment horizontal="center" vertical="center" textRotation="45"/>
    </xf>
    <xf numFmtId="14" fontId="12" fillId="2" borderId="8" xfId="0" quotePrefix="1" applyNumberFormat="1" applyFont="1" applyFill="1" applyBorder="1" applyAlignment="1">
      <alignment horizontal="center" vertical="center" textRotation="45"/>
    </xf>
    <xf numFmtId="14" fontId="12" fillId="2" borderId="14" xfId="0" quotePrefix="1" applyNumberFormat="1" applyFont="1" applyFill="1" applyBorder="1" applyAlignment="1">
      <alignment horizontal="center" vertical="center" textRotation="45"/>
    </xf>
    <xf numFmtId="0" fontId="0" fillId="2" borderId="25" xfId="0" applyFill="1" applyBorder="1" applyAlignment="1">
      <alignment horizontal="center" vertical="center" wrapText="1"/>
    </xf>
    <xf numFmtId="0" fontId="0" fillId="2" borderId="23" xfId="0" applyFill="1" applyBorder="1" applyAlignment="1">
      <alignment horizontal="center" vertical="center" wrapText="1"/>
    </xf>
    <xf numFmtId="167" fontId="10" fillId="2" borderId="17" xfId="0" quotePrefix="1" applyNumberFormat="1" applyFont="1" applyFill="1" applyBorder="1" applyAlignment="1">
      <alignment horizontal="center" vertical="center"/>
    </xf>
    <xf numFmtId="167" fontId="10" fillId="2" borderId="20" xfId="0" quotePrefix="1" applyNumberFormat="1" applyFont="1" applyFill="1" applyBorder="1" applyAlignment="1">
      <alignment horizontal="center" vertical="center"/>
    </xf>
    <xf numFmtId="165" fontId="15" fillId="2" borderId="21" xfId="0" applyNumberFormat="1" applyFont="1" applyFill="1" applyBorder="1" applyAlignment="1">
      <alignment horizontal="center" vertical="center"/>
    </xf>
    <xf numFmtId="165" fontId="15" fillId="2" borderId="7" xfId="0" applyNumberFormat="1" applyFont="1" applyFill="1" applyBorder="1" applyAlignment="1">
      <alignment horizontal="center" vertical="center"/>
    </xf>
    <xf numFmtId="0" fontId="4" fillId="2" borderId="21" xfId="0" applyFont="1" applyFill="1" applyBorder="1" applyAlignment="1">
      <alignment horizontal="center" vertical="center"/>
    </xf>
    <xf numFmtId="0" fontId="4" fillId="2" borderId="7" xfId="0" applyFont="1" applyFill="1" applyBorder="1" applyAlignment="1">
      <alignment horizontal="center" vertical="center"/>
    </xf>
    <xf numFmtId="0" fontId="0" fillId="2" borderId="54" xfId="0" applyFill="1" applyBorder="1" applyAlignment="1">
      <alignment horizontal="center" vertical="center" wrapText="1"/>
    </xf>
    <xf numFmtId="0" fontId="0" fillId="2" borderId="10" xfId="0"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6" xfId="0" applyFont="1" applyFill="1" applyBorder="1" applyAlignment="1">
      <alignment horizontal="center" vertical="center" wrapText="1"/>
    </xf>
  </cellXfs>
  <cellStyles count="2">
    <cellStyle name="Normal" xfId="0" builtinId="0"/>
    <cellStyle name="Normal 2" xfId="1"/>
  </cellStyles>
  <dxfs count="5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24994659260841701"/>
        </patternFill>
      </fill>
    </dxf>
    <dxf>
      <font>
        <color rgb="FFFF0000"/>
      </font>
    </dxf>
    <dxf>
      <border>
        <left style="thin">
          <color auto="1"/>
        </left>
        <right style="thin">
          <color auto="1"/>
        </right>
        <top style="thin">
          <color auto="1"/>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left/>
        <right/>
        <top style="thin">
          <color auto="1"/>
        </top>
        <bottom style="thin">
          <color auto="1"/>
        </bottom>
        <vertical/>
        <horizontal/>
      </border>
    </dxf>
    <dxf>
      <border>
        <left/>
        <right/>
        <top/>
        <bottom/>
        <vertical/>
        <horizontal/>
      </border>
    </dxf>
    <dxf>
      <fill>
        <patternFill>
          <bgColor theme="7" tint="-0.24994659260841701"/>
        </patternFill>
      </fill>
    </dxf>
    <dxf>
      <font>
        <color rgb="FFFF000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FF0000"/>
      </font>
    </dxf>
  </dxfs>
  <tableStyles count="2" defaultTableStyle="TableStyleMedium2" defaultPivotStyle="PivotStyleLight16">
    <tableStyle name="Style de tableau 1" pivot="0" count="0"/>
    <tableStyle name="Style de tableau 2" pivot="0" count="0"/>
  </tableStyles>
  <colors>
    <mruColors>
      <color rgb="FFCC0099"/>
      <color rgb="FFCCFF99"/>
      <color rgb="FFFFFF66"/>
      <color rgb="FFFFCC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99"/>
  <sheetViews>
    <sheetView tabSelected="1" topLeftCell="A49" zoomScale="130" zoomScaleNormal="130" workbookViewId="0">
      <selection activeCell="B61" sqref="B61"/>
    </sheetView>
  </sheetViews>
  <sheetFormatPr baseColWidth="10" defaultColWidth="6.7109375" defaultRowHeight="15" x14ac:dyDescent="0.25"/>
  <cols>
    <col min="1" max="1" width="12" customWidth="1"/>
    <col min="2" max="2" width="8.7109375" customWidth="1"/>
    <col min="35" max="35" width="8.7109375" bestFit="1" customWidth="1"/>
    <col min="37" max="38" width="6.7109375" style="1"/>
    <col min="40" max="40" width="6.7109375" style="1"/>
    <col min="42" max="42" width="6.7109375" style="1"/>
    <col min="44" max="44" width="6.7109375" style="1"/>
    <col min="46" max="46" width="6.7109375" style="1"/>
    <col min="48" max="48" width="6.7109375" style="1"/>
    <col min="50" max="50" width="6.7109375" style="1"/>
    <col min="52" max="52" width="6.7109375" style="1"/>
    <col min="54" max="54" width="6.7109375" style="1"/>
    <col min="56" max="56" width="6.7109375" style="1"/>
    <col min="58" max="58" width="6.7109375" style="1"/>
    <col min="60" max="60" width="6.7109375" style="1"/>
    <col min="65" max="65" width="10.85546875" customWidth="1"/>
    <col min="66" max="66" width="12.140625" customWidth="1"/>
    <col min="70" max="70" width="9.7109375" customWidth="1"/>
    <col min="71" max="72" width="9.28515625" customWidth="1"/>
    <col min="73" max="73" width="13.28515625" customWidth="1"/>
    <col min="74" max="74" width="14.42578125" customWidth="1"/>
  </cols>
  <sheetData>
    <row r="1" spans="1:77" s="1" customFormat="1" x14ac:dyDescent="0.25"/>
    <row r="2" spans="1:77" s="1" customFormat="1" x14ac:dyDescent="0.25"/>
    <row r="3" spans="1:77" s="1" customFormat="1" ht="36" x14ac:dyDescent="0.25">
      <c r="BM3" s="1" t="s">
        <v>3</v>
      </c>
      <c r="BO3" s="3" t="str">
        <f>TEXT(BN4,"MMMM")</f>
        <v>janvier</v>
      </c>
      <c r="BQ3" s="28" t="s">
        <v>9</v>
      </c>
      <c r="BR3" s="28" t="s">
        <v>10</v>
      </c>
      <c r="BS3" s="29" t="s">
        <v>1</v>
      </c>
      <c r="BT3" s="29" t="s">
        <v>2</v>
      </c>
      <c r="BV3" s="1" t="s">
        <v>11</v>
      </c>
      <c r="BW3" s="1">
        <v>2017</v>
      </c>
    </row>
    <row r="4" spans="1:77" s="1" customFormat="1" x14ac:dyDescent="0.25">
      <c r="BM4" s="5" t="s">
        <v>4</v>
      </c>
      <c r="BN4" s="6">
        <v>41274</v>
      </c>
      <c r="BQ4" s="30">
        <v>4.1666666666666664E-2</v>
      </c>
      <c r="BR4" s="31">
        <v>0.34375</v>
      </c>
      <c r="BS4" s="31">
        <v>0.33333333333333331</v>
      </c>
      <c r="BT4" s="31">
        <v>0.16666666666666666</v>
      </c>
    </row>
    <row r="5" spans="1:77" s="1" customFormat="1" x14ac:dyDescent="0.25">
      <c r="BM5" s="5" t="s">
        <v>5</v>
      </c>
      <c r="BN5" s="6">
        <f>EOMONTH(BN4,0)</f>
        <v>41304</v>
      </c>
    </row>
    <row r="6" spans="1:77" s="1" customFormat="1" x14ac:dyDescent="0.25">
      <c r="D6" s="2"/>
      <c r="BM6" s="26" t="s">
        <v>6</v>
      </c>
      <c r="BN6" s="27">
        <f ca="1">TODAY()</f>
        <v>41643</v>
      </c>
    </row>
    <row r="7" spans="1:77" s="1" customFormat="1" ht="15.75" thickBot="1" x14ac:dyDescent="0.3"/>
    <row r="8" spans="1:77" s="8" customFormat="1" ht="28.5" customHeight="1" thickBot="1" x14ac:dyDescent="0.3">
      <c r="A8" s="34"/>
      <c r="B8" s="165" t="str">
        <f>UPPER(BO3)</f>
        <v>JANVIER</v>
      </c>
      <c r="C8" s="166"/>
      <c r="D8" s="166"/>
      <c r="E8" s="166"/>
      <c r="F8" s="166"/>
      <c r="G8" s="166"/>
      <c r="H8" s="166"/>
      <c r="I8" s="166"/>
      <c r="J8" s="166"/>
      <c r="K8" s="166"/>
      <c r="L8" s="166"/>
      <c r="M8" s="166"/>
      <c r="N8" s="166"/>
      <c r="O8" s="166"/>
      <c r="P8" s="35"/>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122"/>
    </row>
    <row r="9" spans="1:77" s="25" customFormat="1" ht="59.25" customHeight="1" thickBot="1" x14ac:dyDescent="0.3">
      <c r="A9" s="36"/>
      <c r="B9" s="160">
        <f>BN4</f>
        <v>41274</v>
      </c>
      <c r="C9" s="160"/>
      <c r="D9" s="158">
        <f>B9+1</f>
        <v>41275</v>
      </c>
      <c r="E9" s="159"/>
      <c r="F9" s="160">
        <f>D9+1</f>
        <v>41276</v>
      </c>
      <c r="G9" s="160"/>
      <c r="H9" s="160">
        <f>F9+1</f>
        <v>41277</v>
      </c>
      <c r="I9" s="160"/>
      <c r="J9" s="160">
        <f>H9+1</f>
        <v>41278</v>
      </c>
      <c r="K9" s="160"/>
      <c r="L9" s="160">
        <f>J9+1</f>
        <v>41279</v>
      </c>
      <c r="M9" s="160"/>
      <c r="N9" s="160">
        <f>L9+1</f>
        <v>41280</v>
      </c>
      <c r="O9" s="160"/>
      <c r="P9" s="160">
        <f>N9+1</f>
        <v>41281</v>
      </c>
      <c r="Q9" s="160"/>
      <c r="R9" s="160">
        <f>P9+1</f>
        <v>41282</v>
      </c>
      <c r="S9" s="160"/>
      <c r="T9" s="160">
        <f>R9+1</f>
        <v>41283</v>
      </c>
      <c r="U9" s="160"/>
      <c r="V9" s="160">
        <f>T9+1</f>
        <v>41284</v>
      </c>
      <c r="W9" s="160"/>
      <c r="X9" s="160">
        <f>V9+1</f>
        <v>41285</v>
      </c>
      <c r="Y9" s="160"/>
      <c r="Z9" s="160">
        <f>X9+1</f>
        <v>41286</v>
      </c>
      <c r="AA9" s="160"/>
      <c r="AB9" s="160">
        <f>Z9+1</f>
        <v>41287</v>
      </c>
      <c r="AC9" s="160"/>
      <c r="AD9" s="160">
        <f>AB9+1</f>
        <v>41288</v>
      </c>
      <c r="AE9" s="160"/>
      <c r="AF9" s="160">
        <f>AD9+1</f>
        <v>41289</v>
      </c>
      <c r="AG9" s="160"/>
      <c r="AH9" s="160">
        <f>AF9+1</f>
        <v>41290</v>
      </c>
      <c r="AI9" s="160"/>
      <c r="AJ9" s="160">
        <f>AH9+1</f>
        <v>41291</v>
      </c>
      <c r="AK9" s="160"/>
      <c r="AL9" s="160">
        <f>AJ9+1</f>
        <v>41292</v>
      </c>
      <c r="AM9" s="160"/>
      <c r="AN9" s="160">
        <f>AL9+1</f>
        <v>41293</v>
      </c>
      <c r="AO9" s="160"/>
      <c r="AP9" s="160">
        <f>AN9+1</f>
        <v>41294</v>
      </c>
      <c r="AQ9" s="160"/>
      <c r="AR9" s="160">
        <f>AP9+1</f>
        <v>41295</v>
      </c>
      <c r="AS9" s="160"/>
      <c r="AT9" s="160">
        <f>AR9+1</f>
        <v>41296</v>
      </c>
      <c r="AU9" s="160"/>
      <c r="AV9" s="160">
        <f>AT9+1</f>
        <v>41297</v>
      </c>
      <c r="AW9" s="160"/>
      <c r="AX9" s="160">
        <f>AV9+1</f>
        <v>41298</v>
      </c>
      <c r="AY9" s="160"/>
      <c r="AZ9" s="160">
        <f>AX9+1</f>
        <v>41299</v>
      </c>
      <c r="BA9" s="160"/>
      <c r="BB9" s="160">
        <f>AZ9+1</f>
        <v>41300</v>
      </c>
      <c r="BC9" s="160"/>
      <c r="BD9" s="160">
        <f>BB9+1</f>
        <v>41301</v>
      </c>
      <c r="BE9" s="160"/>
      <c r="BF9" s="123">
        <f>IFERROR(IF(BD9+1&gt;BN5,"",BD9+1),"")</f>
        <v>41302</v>
      </c>
      <c r="BG9" s="123"/>
      <c r="BH9" s="158">
        <f>IFERROR(IF(BF9+1&gt;BN5,"",BD9+2),"")</f>
        <v>41303</v>
      </c>
      <c r="BI9" s="159"/>
      <c r="BJ9" s="158">
        <f>IFERROR(IF(BH9+1&gt;BN5,"",BH9+1),"")</f>
        <v>41304</v>
      </c>
      <c r="BK9" s="159"/>
    </row>
    <row r="10" spans="1:77" s="4" customFormat="1" ht="13.5" customHeight="1" thickBot="1" x14ac:dyDescent="0.3">
      <c r="A10" s="37"/>
      <c r="B10" s="164" t="str">
        <f>CHOOSE(WEEKDAY(B9),"D","L","M","M","J","V","S")</f>
        <v>D</v>
      </c>
      <c r="C10" s="164"/>
      <c r="D10" s="164" t="str">
        <f>CHOOSE(WEEKDAY(D9),"D","L","M","M","J","V","S")</f>
        <v>L</v>
      </c>
      <c r="E10" s="164"/>
      <c r="F10" s="164" t="str">
        <f>CHOOSE(WEEKDAY(F9),"D","L","M","M","J","V","S")</f>
        <v>M</v>
      </c>
      <c r="G10" s="164"/>
      <c r="H10" s="164" t="str">
        <f>CHOOSE(WEEKDAY(H9),"D","L","M","M","J","V","S")</f>
        <v>M</v>
      </c>
      <c r="I10" s="164"/>
      <c r="J10" s="164" t="str">
        <f>CHOOSE(WEEKDAY(J9),"D","L","M","M","J","V","S")</f>
        <v>J</v>
      </c>
      <c r="K10" s="164"/>
      <c r="L10" s="164" t="str">
        <f>CHOOSE(WEEKDAY(L9),"D","L","M","M","J","V","S")</f>
        <v>V</v>
      </c>
      <c r="M10" s="164"/>
      <c r="N10" s="164" t="str">
        <f>CHOOSE(WEEKDAY(N9),"D","L","M","M","J","V","S")</f>
        <v>S</v>
      </c>
      <c r="O10" s="164"/>
      <c r="P10" s="164" t="str">
        <f>CHOOSE(WEEKDAY(P9),"D","L","M","M","J","V","S")</f>
        <v>D</v>
      </c>
      <c r="Q10" s="164"/>
      <c r="R10" s="164" t="str">
        <f>CHOOSE(WEEKDAY(R9),"D","L","M","M","J","V","S")</f>
        <v>L</v>
      </c>
      <c r="S10" s="164"/>
      <c r="T10" s="164" t="str">
        <f>CHOOSE(WEEKDAY(T9),"D","L","M","M","J","V","S")</f>
        <v>M</v>
      </c>
      <c r="U10" s="164"/>
      <c r="V10" s="164" t="str">
        <f>CHOOSE(WEEKDAY(V9),"D","L","M","M","J","V","S")</f>
        <v>M</v>
      </c>
      <c r="W10" s="164"/>
      <c r="X10" s="164" t="str">
        <f>CHOOSE(WEEKDAY(X9),"D","L","M","M","J","V","S")</f>
        <v>J</v>
      </c>
      <c r="Y10" s="164"/>
      <c r="Z10" s="164" t="str">
        <f>CHOOSE(WEEKDAY(Z9),"D","L","M","M","J","V","S")</f>
        <v>V</v>
      </c>
      <c r="AA10" s="164"/>
      <c r="AB10" s="164" t="str">
        <f>CHOOSE(WEEKDAY(AB9),"D","L","M","M","J","V","S")</f>
        <v>S</v>
      </c>
      <c r="AC10" s="164"/>
      <c r="AD10" s="164" t="str">
        <f>CHOOSE(WEEKDAY(AD9),"D","L","M","M","J","V","S")</f>
        <v>D</v>
      </c>
      <c r="AE10" s="164"/>
      <c r="AF10" s="164" t="str">
        <f>CHOOSE(WEEKDAY(AF9),"D","L","M","M","J","V","S")</f>
        <v>L</v>
      </c>
      <c r="AG10" s="164"/>
      <c r="AH10" s="164" t="str">
        <f>CHOOSE(WEEKDAY(AH9),"D","L","M","M","J","V","S")</f>
        <v>M</v>
      </c>
      <c r="AI10" s="164"/>
      <c r="AJ10" s="164" t="str">
        <f>CHOOSE(WEEKDAY(AJ9),"D","L","M","M","J","V","S")</f>
        <v>M</v>
      </c>
      <c r="AK10" s="164"/>
      <c r="AL10" s="164" t="str">
        <f>CHOOSE(WEEKDAY(AL9),"D","L","M","M","J","V","S")</f>
        <v>J</v>
      </c>
      <c r="AM10" s="164"/>
      <c r="AN10" s="164" t="str">
        <f>CHOOSE(WEEKDAY(AN9),"D","L","M","M","J","V","S")</f>
        <v>V</v>
      </c>
      <c r="AO10" s="164"/>
      <c r="AP10" s="164" t="str">
        <f>CHOOSE(WEEKDAY(AP9),"D","L","M","M","J","V","S")</f>
        <v>S</v>
      </c>
      <c r="AQ10" s="164"/>
      <c r="AR10" s="164" t="str">
        <f>CHOOSE(WEEKDAY(AR9),"D","L","M","M","J","V","S")</f>
        <v>D</v>
      </c>
      <c r="AS10" s="164"/>
      <c r="AT10" s="164" t="str">
        <f>CHOOSE(WEEKDAY(AT9),"D","L","M","M","J","V","S")</f>
        <v>L</v>
      </c>
      <c r="AU10" s="164"/>
      <c r="AV10" s="164" t="str">
        <f>CHOOSE(WEEKDAY(AV9),"D","L","M","M","J","V","S")</f>
        <v>M</v>
      </c>
      <c r="AW10" s="164"/>
      <c r="AX10" s="164" t="str">
        <f>CHOOSE(WEEKDAY(AX9),"D","L","M","M","J","V","S")</f>
        <v>M</v>
      </c>
      <c r="AY10" s="164"/>
      <c r="AZ10" s="164" t="str">
        <f>CHOOSE(WEEKDAY(AZ9),"D","L","M","M","J","V","S")</f>
        <v>J</v>
      </c>
      <c r="BA10" s="164"/>
      <c r="BB10" s="164" t="str">
        <f>CHOOSE(WEEKDAY(BB9),"D","L","M","M","J","V","S")</f>
        <v>V</v>
      </c>
      <c r="BC10" s="164"/>
      <c r="BD10" s="164" t="str">
        <f>CHOOSE(WEEKDAY(BD9),"D","L","M","M","J","V","S")</f>
        <v>S</v>
      </c>
      <c r="BE10" s="164"/>
      <c r="BF10" s="164" t="str">
        <f>IFERROR(CHOOSE(WEEKDAY(BF9),"D","L","M","M","J","V","S"),"")</f>
        <v>D</v>
      </c>
      <c r="BG10" s="164"/>
      <c r="BH10" s="164" t="str">
        <f>IFERROR(CHOOSE(WEEKDAY(BH9),"D","L","M","M","J","V","S"),"")</f>
        <v>L</v>
      </c>
      <c r="BI10" s="164"/>
      <c r="BJ10" s="164" t="str">
        <f>IFERROR(CHOOSE(WEEKDAY(BJ9),"D","L","M","M","J","V","S"),"")</f>
        <v>M</v>
      </c>
      <c r="BK10" s="164"/>
      <c r="BV10" s="126"/>
    </row>
    <row r="11" spans="1:77" s="4" customFormat="1" ht="18" customHeight="1" thickBot="1" x14ac:dyDescent="0.3">
      <c r="A11" s="37"/>
      <c r="B11" s="163">
        <f>B9</f>
        <v>41274</v>
      </c>
      <c r="C11" s="163"/>
      <c r="D11" s="163">
        <f>B11+1</f>
        <v>41275</v>
      </c>
      <c r="E11" s="163"/>
      <c r="F11" s="163">
        <f t="shared" ref="F11" si="0">D11+1</f>
        <v>41276</v>
      </c>
      <c r="G11" s="163"/>
      <c r="H11" s="163">
        <f t="shared" ref="H11" si="1">F11+1</f>
        <v>41277</v>
      </c>
      <c r="I11" s="163"/>
      <c r="J11" s="163">
        <f t="shared" ref="J11" si="2">H11+1</f>
        <v>41278</v>
      </c>
      <c r="K11" s="163"/>
      <c r="L11" s="163">
        <f t="shared" ref="L11" si="3">J11+1</f>
        <v>41279</v>
      </c>
      <c r="M11" s="163"/>
      <c r="N11" s="163">
        <f>L11+1</f>
        <v>41280</v>
      </c>
      <c r="O11" s="163"/>
      <c r="P11" s="163">
        <f t="shared" ref="P11" si="4">N11+1</f>
        <v>41281</v>
      </c>
      <c r="Q11" s="163"/>
      <c r="R11" s="163">
        <f t="shared" ref="R11" si="5">P11+1</f>
        <v>41282</v>
      </c>
      <c r="S11" s="163"/>
      <c r="T11" s="163">
        <f t="shared" ref="T11" si="6">R11+1</f>
        <v>41283</v>
      </c>
      <c r="U11" s="163"/>
      <c r="V11" s="163">
        <f t="shared" ref="V11" si="7">T11+1</f>
        <v>41284</v>
      </c>
      <c r="W11" s="163"/>
      <c r="X11" s="163">
        <f t="shared" ref="X11" si="8">V11+1</f>
        <v>41285</v>
      </c>
      <c r="Y11" s="163"/>
      <c r="Z11" s="163">
        <f t="shared" ref="Z11" si="9">X11+1</f>
        <v>41286</v>
      </c>
      <c r="AA11" s="163"/>
      <c r="AB11" s="163">
        <f t="shared" ref="AB11" si="10">Z11+1</f>
        <v>41287</v>
      </c>
      <c r="AC11" s="163"/>
      <c r="AD11" s="163">
        <f t="shared" ref="AD11" si="11">AB11+1</f>
        <v>41288</v>
      </c>
      <c r="AE11" s="163"/>
      <c r="AF11" s="163">
        <f t="shared" ref="AF11" si="12">AD11+1</f>
        <v>41289</v>
      </c>
      <c r="AG11" s="163"/>
      <c r="AH11" s="163">
        <f t="shared" ref="AH11" si="13">AF11+1</f>
        <v>41290</v>
      </c>
      <c r="AI11" s="163"/>
      <c r="AJ11" s="163">
        <f t="shared" ref="AJ11" si="14">AH11+1</f>
        <v>41291</v>
      </c>
      <c r="AK11" s="163"/>
      <c r="AL11" s="163">
        <f t="shared" ref="AL11" si="15">AJ11+1</f>
        <v>41292</v>
      </c>
      <c r="AM11" s="163"/>
      <c r="AN11" s="163">
        <f t="shared" ref="AN11" si="16">AL11+1</f>
        <v>41293</v>
      </c>
      <c r="AO11" s="163"/>
      <c r="AP11" s="163">
        <f t="shared" ref="AP11" si="17">AN11+1</f>
        <v>41294</v>
      </c>
      <c r="AQ11" s="163"/>
      <c r="AR11" s="163">
        <f t="shared" ref="AR11" si="18">AP11+1</f>
        <v>41295</v>
      </c>
      <c r="AS11" s="163"/>
      <c r="AT11" s="163">
        <f t="shared" ref="AT11" si="19">AR11+1</f>
        <v>41296</v>
      </c>
      <c r="AU11" s="163"/>
      <c r="AV11" s="163">
        <f t="shared" ref="AV11" si="20">AT11+1</f>
        <v>41297</v>
      </c>
      <c r="AW11" s="163"/>
      <c r="AX11" s="163">
        <f t="shared" ref="AX11" si="21">AV11+1</f>
        <v>41298</v>
      </c>
      <c r="AY11" s="163"/>
      <c r="AZ11" s="163">
        <f t="shared" ref="AZ11" si="22">AX11+1</f>
        <v>41299</v>
      </c>
      <c r="BA11" s="163"/>
      <c r="BB11" s="163">
        <f t="shared" ref="BB11" si="23">AZ11+1</f>
        <v>41300</v>
      </c>
      <c r="BC11" s="163"/>
      <c r="BD11" s="163">
        <f t="shared" ref="BD11" si="24">BB11+1</f>
        <v>41301</v>
      </c>
      <c r="BE11" s="163"/>
      <c r="BF11" s="163">
        <f>IFERROR(IF(BD11+1&gt;BN5,"",BD11+1),"")</f>
        <v>41302</v>
      </c>
      <c r="BG11" s="163"/>
      <c r="BH11" s="163">
        <f>IFERROR(IF(BD11+1&gt;BN5,"",BD11+2),"")</f>
        <v>41303</v>
      </c>
      <c r="BI11" s="163"/>
      <c r="BJ11" s="163">
        <f>IFERROR(IF(BH11+1&gt;BN5,"",BH11+1),"")</f>
        <v>41304</v>
      </c>
      <c r="BK11" s="163"/>
      <c r="BV11" s="126"/>
      <c r="BY11" s="127"/>
    </row>
    <row r="12" spans="1:77" s="129" customFormat="1" ht="19.5" customHeight="1" thickBot="1" x14ac:dyDescent="0.3">
      <c r="A12" s="128"/>
      <c r="B12" s="38" t="s">
        <v>7</v>
      </c>
      <c r="C12" s="38" t="s">
        <v>8</v>
      </c>
      <c r="D12" s="38" t="s">
        <v>7</v>
      </c>
      <c r="E12" s="38" t="s">
        <v>8</v>
      </c>
      <c r="F12" s="38" t="s">
        <v>7</v>
      </c>
      <c r="G12" s="38" t="s">
        <v>8</v>
      </c>
      <c r="H12" s="38" t="s">
        <v>7</v>
      </c>
      <c r="I12" s="38" t="s">
        <v>8</v>
      </c>
      <c r="J12" s="38" t="s">
        <v>7</v>
      </c>
      <c r="K12" s="38" t="s">
        <v>8</v>
      </c>
      <c r="L12" s="38" t="s">
        <v>7</v>
      </c>
      <c r="M12" s="38" t="s">
        <v>8</v>
      </c>
      <c r="N12" s="38" t="s">
        <v>7</v>
      </c>
      <c r="O12" s="38" t="s">
        <v>8</v>
      </c>
      <c r="P12" s="38" t="s">
        <v>7</v>
      </c>
      <c r="Q12" s="38" t="s">
        <v>8</v>
      </c>
      <c r="R12" s="38" t="s">
        <v>7</v>
      </c>
      <c r="S12" s="38" t="s">
        <v>8</v>
      </c>
      <c r="T12" s="38" t="s">
        <v>7</v>
      </c>
      <c r="U12" s="38" t="s">
        <v>8</v>
      </c>
      <c r="V12" s="38" t="s">
        <v>7</v>
      </c>
      <c r="W12" s="38" t="s">
        <v>8</v>
      </c>
      <c r="X12" s="38" t="s">
        <v>7</v>
      </c>
      <c r="Y12" s="38" t="s">
        <v>8</v>
      </c>
      <c r="Z12" s="38" t="s">
        <v>7</v>
      </c>
      <c r="AA12" s="38" t="s">
        <v>8</v>
      </c>
      <c r="AB12" s="38" t="s">
        <v>7</v>
      </c>
      <c r="AC12" s="38" t="s">
        <v>8</v>
      </c>
      <c r="AD12" s="38" t="s">
        <v>7</v>
      </c>
      <c r="AE12" s="38" t="s">
        <v>8</v>
      </c>
      <c r="AF12" s="38" t="s">
        <v>7</v>
      </c>
      <c r="AG12" s="38" t="s">
        <v>8</v>
      </c>
      <c r="AH12" s="38" t="s">
        <v>7</v>
      </c>
      <c r="AI12" s="38" t="s">
        <v>8</v>
      </c>
      <c r="AJ12" s="38" t="s">
        <v>7</v>
      </c>
      <c r="AK12" s="38" t="s">
        <v>8</v>
      </c>
      <c r="AL12" s="38" t="s">
        <v>7</v>
      </c>
      <c r="AM12" s="38" t="s">
        <v>8</v>
      </c>
      <c r="AN12" s="38" t="s">
        <v>7</v>
      </c>
      <c r="AO12" s="38" t="s">
        <v>8</v>
      </c>
      <c r="AP12" s="38" t="s">
        <v>7</v>
      </c>
      <c r="AQ12" s="38" t="s">
        <v>8</v>
      </c>
      <c r="AR12" s="38" t="s">
        <v>7</v>
      </c>
      <c r="AS12" s="38" t="s">
        <v>8</v>
      </c>
      <c r="AT12" s="38" t="s">
        <v>7</v>
      </c>
      <c r="AU12" s="38" t="s">
        <v>8</v>
      </c>
      <c r="AV12" s="38" t="s">
        <v>7</v>
      </c>
      <c r="AW12" s="38" t="s">
        <v>8</v>
      </c>
      <c r="AX12" s="38" t="s">
        <v>7</v>
      </c>
      <c r="AY12" s="38" t="s">
        <v>8</v>
      </c>
      <c r="AZ12" s="38" t="s">
        <v>7</v>
      </c>
      <c r="BA12" s="38" t="s">
        <v>8</v>
      </c>
      <c r="BB12" s="38" t="s">
        <v>7</v>
      </c>
      <c r="BC12" s="38" t="s">
        <v>8</v>
      </c>
      <c r="BD12" s="38" t="s">
        <v>7</v>
      </c>
      <c r="BE12" s="38" t="s">
        <v>8</v>
      </c>
      <c r="BF12" s="38" t="str">
        <f>IF(BF10="","","Entrée")</f>
        <v>Entrée</v>
      </c>
      <c r="BG12" s="124" t="str">
        <f>IF(BF10="","","Sortie")</f>
        <v>Sortie</v>
      </c>
      <c r="BH12" s="38" t="str">
        <f>IF(BH10="","","Entrée")</f>
        <v>Entrée</v>
      </c>
      <c r="BI12" s="124" t="str">
        <f>IF(BH10="","","sortie")</f>
        <v>sortie</v>
      </c>
      <c r="BJ12" s="38" t="str">
        <f>IF(BJ10="","","Entrée")</f>
        <v>Entrée</v>
      </c>
      <c r="BK12" s="124" t="str">
        <f>IF(BJ10="","","sortie")</f>
        <v>sortie</v>
      </c>
      <c r="BU12" s="4"/>
      <c r="BV12" s="121"/>
      <c r="BX12" s="4"/>
      <c r="BY12" s="127"/>
    </row>
    <row r="13" spans="1:77" s="4" customFormat="1" ht="15" customHeight="1" thickBot="1" x14ac:dyDescent="0.3">
      <c r="A13" s="130"/>
      <c r="B13" s="9">
        <v>0.34375</v>
      </c>
      <c r="C13" s="15">
        <v>0.70833333333333337</v>
      </c>
      <c r="D13" s="9">
        <v>0.33333333333333331</v>
      </c>
      <c r="E13" s="10">
        <v>0.70833333333333337</v>
      </c>
      <c r="F13" s="18">
        <v>0</v>
      </c>
      <c r="G13" s="15">
        <v>0</v>
      </c>
      <c r="H13" s="21">
        <v>0</v>
      </c>
      <c r="I13" s="22">
        <v>0</v>
      </c>
      <c r="J13" s="18">
        <v>0</v>
      </c>
      <c r="K13" s="15">
        <v>0</v>
      </c>
      <c r="L13" s="9">
        <v>0</v>
      </c>
      <c r="M13" s="10">
        <v>0</v>
      </c>
      <c r="N13" s="18">
        <v>0</v>
      </c>
      <c r="O13" s="15">
        <v>0</v>
      </c>
      <c r="P13" s="9">
        <v>0</v>
      </c>
      <c r="Q13" s="10">
        <v>0</v>
      </c>
      <c r="R13" s="18">
        <v>0</v>
      </c>
      <c r="S13" s="15">
        <v>0</v>
      </c>
      <c r="T13" s="9">
        <v>0</v>
      </c>
      <c r="U13" s="10">
        <v>0</v>
      </c>
      <c r="V13" s="18">
        <v>0</v>
      </c>
      <c r="W13" s="15">
        <v>0</v>
      </c>
      <c r="X13" s="9">
        <v>0</v>
      </c>
      <c r="Y13" s="10">
        <v>0</v>
      </c>
      <c r="Z13" s="18">
        <v>0</v>
      </c>
      <c r="AA13" s="15">
        <v>0</v>
      </c>
      <c r="AB13" s="9">
        <v>0</v>
      </c>
      <c r="AC13" s="10">
        <v>0</v>
      </c>
      <c r="AD13" s="18">
        <v>0</v>
      </c>
      <c r="AE13" s="15">
        <v>0</v>
      </c>
      <c r="AF13" s="9">
        <v>0</v>
      </c>
      <c r="AG13" s="10">
        <v>0</v>
      </c>
      <c r="AH13" s="18">
        <v>0</v>
      </c>
      <c r="AI13" s="15">
        <v>0</v>
      </c>
      <c r="AJ13" s="9">
        <v>0</v>
      </c>
      <c r="AK13" s="10">
        <v>0</v>
      </c>
      <c r="AL13" s="18">
        <v>0</v>
      </c>
      <c r="AM13" s="15">
        <v>0</v>
      </c>
      <c r="AN13" s="9">
        <v>0</v>
      </c>
      <c r="AO13" s="10">
        <v>0</v>
      </c>
      <c r="AP13" s="18">
        <v>0</v>
      </c>
      <c r="AQ13" s="15">
        <v>0</v>
      </c>
      <c r="AR13" s="9">
        <v>0</v>
      </c>
      <c r="AS13" s="10">
        <v>0</v>
      </c>
      <c r="AT13" s="18">
        <v>0</v>
      </c>
      <c r="AU13" s="15">
        <v>0</v>
      </c>
      <c r="AV13" s="9">
        <v>0</v>
      </c>
      <c r="AW13" s="10">
        <v>0</v>
      </c>
      <c r="AX13" s="18">
        <v>0</v>
      </c>
      <c r="AY13" s="15">
        <v>0</v>
      </c>
      <c r="AZ13" s="9">
        <v>0</v>
      </c>
      <c r="BA13" s="10">
        <v>0</v>
      </c>
      <c r="BB13" s="18">
        <v>0</v>
      </c>
      <c r="BC13" s="15">
        <v>0</v>
      </c>
      <c r="BD13" s="9">
        <v>0</v>
      </c>
      <c r="BE13" s="10">
        <v>0</v>
      </c>
      <c r="BF13" s="18">
        <v>0</v>
      </c>
      <c r="BG13" s="15">
        <v>0</v>
      </c>
      <c r="BH13" s="9">
        <v>0</v>
      </c>
      <c r="BI13" s="10">
        <v>0</v>
      </c>
      <c r="BJ13" s="18">
        <v>0</v>
      </c>
      <c r="BK13" s="10">
        <v>0</v>
      </c>
      <c r="BV13" s="127"/>
      <c r="BY13" s="127"/>
    </row>
    <row r="14" spans="1:77" s="4" customFormat="1" ht="15" customHeight="1" thickBot="1" x14ac:dyDescent="0.3">
      <c r="A14" s="131"/>
      <c r="B14" s="11">
        <v>0</v>
      </c>
      <c r="C14" s="16">
        <v>0</v>
      </c>
      <c r="D14" s="11">
        <v>0</v>
      </c>
      <c r="E14" s="12">
        <v>0</v>
      </c>
      <c r="F14" s="19">
        <v>0</v>
      </c>
      <c r="G14" s="16">
        <v>0</v>
      </c>
      <c r="H14" s="23">
        <v>0</v>
      </c>
      <c r="I14" s="24">
        <v>0</v>
      </c>
      <c r="J14" s="19">
        <v>0</v>
      </c>
      <c r="K14" s="16">
        <v>0</v>
      </c>
      <c r="L14" s="11">
        <v>0</v>
      </c>
      <c r="M14" s="12">
        <v>0</v>
      </c>
      <c r="N14" s="19">
        <v>0</v>
      </c>
      <c r="O14" s="16">
        <v>0</v>
      </c>
      <c r="P14" s="11">
        <v>0</v>
      </c>
      <c r="Q14" s="12">
        <v>0</v>
      </c>
      <c r="R14" s="19">
        <v>0</v>
      </c>
      <c r="S14" s="16">
        <v>0</v>
      </c>
      <c r="T14" s="11">
        <v>0</v>
      </c>
      <c r="U14" s="12">
        <v>0</v>
      </c>
      <c r="V14" s="19">
        <v>0</v>
      </c>
      <c r="W14" s="16">
        <v>0</v>
      </c>
      <c r="X14" s="11">
        <v>0</v>
      </c>
      <c r="Y14" s="12">
        <v>0</v>
      </c>
      <c r="Z14" s="19">
        <v>0</v>
      </c>
      <c r="AA14" s="16">
        <v>0</v>
      </c>
      <c r="AB14" s="11">
        <v>0</v>
      </c>
      <c r="AC14" s="12">
        <v>0</v>
      </c>
      <c r="AD14" s="19">
        <v>0</v>
      </c>
      <c r="AE14" s="16">
        <v>0</v>
      </c>
      <c r="AF14" s="11">
        <v>0</v>
      </c>
      <c r="AG14" s="12">
        <v>0</v>
      </c>
      <c r="AH14" s="19">
        <v>0</v>
      </c>
      <c r="AI14" s="16">
        <v>0</v>
      </c>
      <c r="AJ14" s="11">
        <v>0</v>
      </c>
      <c r="AK14" s="12">
        <v>0</v>
      </c>
      <c r="AL14" s="19">
        <v>0</v>
      </c>
      <c r="AM14" s="16">
        <v>0</v>
      </c>
      <c r="AN14" s="11">
        <v>0</v>
      </c>
      <c r="AO14" s="12">
        <v>0</v>
      </c>
      <c r="AP14" s="19">
        <v>0</v>
      </c>
      <c r="AQ14" s="16">
        <v>0</v>
      </c>
      <c r="AR14" s="11">
        <v>0</v>
      </c>
      <c r="AS14" s="12">
        <v>0</v>
      </c>
      <c r="AT14" s="19">
        <v>0</v>
      </c>
      <c r="AU14" s="16">
        <v>0</v>
      </c>
      <c r="AV14" s="11">
        <v>0</v>
      </c>
      <c r="AW14" s="12">
        <v>0</v>
      </c>
      <c r="AX14" s="19">
        <v>0</v>
      </c>
      <c r="AY14" s="16">
        <v>0</v>
      </c>
      <c r="AZ14" s="11">
        <v>0</v>
      </c>
      <c r="BA14" s="12">
        <v>0</v>
      </c>
      <c r="BB14" s="19">
        <v>0</v>
      </c>
      <c r="BC14" s="16">
        <v>0</v>
      </c>
      <c r="BD14" s="11">
        <v>0</v>
      </c>
      <c r="BE14" s="12">
        <v>0</v>
      </c>
      <c r="BF14" s="19">
        <v>0</v>
      </c>
      <c r="BG14" s="16">
        <v>0</v>
      </c>
      <c r="BH14" s="11">
        <v>0</v>
      </c>
      <c r="BI14" s="12">
        <v>0</v>
      </c>
      <c r="BJ14" s="19">
        <v>0</v>
      </c>
      <c r="BK14" s="12">
        <v>0</v>
      </c>
      <c r="BM14" s="40"/>
      <c r="BN14" s="74"/>
      <c r="BO14" s="74"/>
      <c r="BU14" s="8"/>
      <c r="BV14" s="127"/>
      <c r="BX14" s="8"/>
      <c r="BY14" s="127"/>
    </row>
    <row r="15" spans="1:77" s="4" customFormat="1" ht="15" customHeight="1" thickBot="1" x14ac:dyDescent="0.3">
      <c r="A15" s="131"/>
      <c r="B15" s="11">
        <v>0</v>
      </c>
      <c r="C15" s="16">
        <v>0</v>
      </c>
      <c r="D15" s="11">
        <v>0</v>
      </c>
      <c r="E15" s="12">
        <v>0</v>
      </c>
      <c r="F15" s="19">
        <v>0</v>
      </c>
      <c r="G15" s="16">
        <v>0</v>
      </c>
      <c r="H15" s="23">
        <v>0</v>
      </c>
      <c r="I15" s="24">
        <v>0</v>
      </c>
      <c r="J15" s="19">
        <v>0</v>
      </c>
      <c r="K15" s="16">
        <v>0</v>
      </c>
      <c r="L15" s="11">
        <v>0</v>
      </c>
      <c r="M15" s="12">
        <v>0</v>
      </c>
      <c r="N15" s="19">
        <v>0</v>
      </c>
      <c r="O15" s="16">
        <v>0</v>
      </c>
      <c r="P15" s="11">
        <v>0</v>
      </c>
      <c r="Q15" s="12">
        <v>0</v>
      </c>
      <c r="R15" s="19">
        <v>0</v>
      </c>
      <c r="S15" s="16">
        <v>0</v>
      </c>
      <c r="T15" s="11">
        <v>0</v>
      </c>
      <c r="U15" s="12">
        <v>0</v>
      </c>
      <c r="V15" s="19">
        <v>0</v>
      </c>
      <c r="W15" s="16">
        <v>0</v>
      </c>
      <c r="X15" s="11">
        <v>0</v>
      </c>
      <c r="Y15" s="12">
        <v>0</v>
      </c>
      <c r="Z15" s="19">
        <v>0</v>
      </c>
      <c r="AA15" s="16">
        <v>0</v>
      </c>
      <c r="AB15" s="11">
        <v>0</v>
      </c>
      <c r="AC15" s="12">
        <v>0</v>
      </c>
      <c r="AD15" s="19">
        <v>0</v>
      </c>
      <c r="AE15" s="16">
        <v>0</v>
      </c>
      <c r="AF15" s="11">
        <v>0</v>
      </c>
      <c r="AG15" s="12">
        <v>0</v>
      </c>
      <c r="AH15" s="19">
        <v>0</v>
      </c>
      <c r="AI15" s="16">
        <v>0</v>
      </c>
      <c r="AJ15" s="11">
        <v>0</v>
      </c>
      <c r="AK15" s="12">
        <v>0</v>
      </c>
      <c r="AL15" s="19">
        <v>0</v>
      </c>
      <c r="AM15" s="16">
        <v>0</v>
      </c>
      <c r="AN15" s="11">
        <v>0</v>
      </c>
      <c r="AO15" s="12">
        <v>0</v>
      </c>
      <c r="AP15" s="19">
        <v>0</v>
      </c>
      <c r="AQ15" s="16">
        <v>0</v>
      </c>
      <c r="AR15" s="11">
        <v>0</v>
      </c>
      <c r="AS15" s="12">
        <v>0</v>
      </c>
      <c r="AT15" s="19">
        <v>0</v>
      </c>
      <c r="AU15" s="16">
        <v>0</v>
      </c>
      <c r="AV15" s="11">
        <v>0</v>
      </c>
      <c r="AW15" s="12">
        <v>0</v>
      </c>
      <c r="AX15" s="19">
        <v>0</v>
      </c>
      <c r="AY15" s="16">
        <v>0</v>
      </c>
      <c r="AZ15" s="11">
        <v>0</v>
      </c>
      <c r="BA15" s="12">
        <v>0</v>
      </c>
      <c r="BB15" s="19">
        <v>0</v>
      </c>
      <c r="BC15" s="16">
        <v>0</v>
      </c>
      <c r="BD15" s="11">
        <v>0</v>
      </c>
      <c r="BE15" s="12">
        <v>0</v>
      </c>
      <c r="BF15" s="19">
        <v>0</v>
      </c>
      <c r="BG15" s="16">
        <v>0</v>
      </c>
      <c r="BH15" s="11">
        <v>0</v>
      </c>
      <c r="BI15" s="12">
        <v>0</v>
      </c>
      <c r="BJ15" s="19">
        <v>0</v>
      </c>
      <c r="BK15" s="12">
        <v>0</v>
      </c>
      <c r="BM15" s="40"/>
      <c r="BN15" s="74"/>
      <c r="BO15" s="74"/>
      <c r="BU15" s="132"/>
      <c r="BV15" s="127"/>
      <c r="BX15" s="132"/>
      <c r="BY15" s="127"/>
    </row>
    <row r="16" spans="1:77" s="4" customFormat="1" ht="15" customHeight="1" thickBot="1" x14ac:dyDescent="0.3">
      <c r="A16" s="131"/>
      <c r="B16" s="11">
        <v>0</v>
      </c>
      <c r="C16" s="16">
        <v>0</v>
      </c>
      <c r="D16" s="11">
        <v>0</v>
      </c>
      <c r="E16" s="12">
        <v>0</v>
      </c>
      <c r="F16" s="19">
        <v>0</v>
      </c>
      <c r="G16" s="16">
        <v>0</v>
      </c>
      <c r="H16" s="23">
        <v>0</v>
      </c>
      <c r="I16" s="24">
        <v>0</v>
      </c>
      <c r="J16" s="19">
        <v>0</v>
      </c>
      <c r="K16" s="16">
        <v>0</v>
      </c>
      <c r="L16" s="11">
        <v>0</v>
      </c>
      <c r="M16" s="12">
        <v>0</v>
      </c>
      <c r="N16" s="19">
        <v>0</v>
      </c>
      <c r="O16" s="16">
        <v>0</v>
      </c>
      <c r="P16" s="11">
        <v>0</v>
      </c>
      <c r="Q16" s="12">
        <v>0</v>
      </c>
      <c r="R16" s="19">
        <v>0</v>
      </c>
      <c r="S16" s="16">
        <v>0</v>
      </c>
      <c r="T16" s="11">
        <v>0</v>
      </c>
      <c r="U16" s="12">
        <v>0</v>
      </c>
      <c r="V16" s="19">
        <v>0</v>
      </c>
      <c r="W16" s="16">
        <v>0</v>
      </c>
      <c r="X16" s="11">
        <v>0</v>
      </c>
      <c r="Y16" s="12">
        <v>0</v>
      </c>
      <c r="Z16" s="19">
        <v>0</v>
      </c>
      <c r="AA16" s="16">
        <v>0</v>
      </c>
      <c r="AB16" s="11">
        <v>0</v>
      </c>
      <c r="AC16" s="12">
        <v>0</v>
      </c>
      <c r="AD16" s="19">
        <v>0</v>
      </c>
      <c r="AE16" s="16">
        <v>0</v>
      </c>
      <c r="AF16" s="11">
        <v>0</v>
      </c>
      <c r="AG16" s="12">
        <v>0</v>
      </c>
      <c r="AH16" s="19">
        <v>0</v>
      </c>
      <c r="AI16" s="16">
        <v>0</v>
      </c>
      <c r="AJ16" s="11">
        <v>0</v>
      </c>
      <c r="AK16" s="12">
        <v>0</v>
      </c>
      <c r="AL16" s="19">
        <v>0</v>
      </c>
      <c r="AM16" s="16">
        <v>0</v>
      </c>
      <c r="AN16" s="11">
        <v>0</v>
      </c>
      <c r="AO16" s="12">
        <v>0</v>
      </c>
      <c r="AP16" s="19">
        <v>0</v>
      </c>
      <c r="AQ16" s="16">
        <v>0</v>
      </c>
      <c r="AR16" s="11">
        <v>0</v>
      </c>
      <c r="AS16" s="12">
        <v>0</v>
      </c>
      <c r="AT16" s="19">
        <v>0</v>
      </c>
      <c r="AU16" s="16">
        <v>0</v>
      </c>
      <c r="AV16" s="11">
        <v>0</v>
      </c>
      <c r="AW16" s="12">
        <v>0</v>
      </c>
      <c r="AX16" s="19">
        <v>0</v>
      </c>
      <c r="AY16" s="16">
        <v>0</v>
      </c>
      <c r="AZ16" s="11">
        <v>0</v>
      </c>
      <c r="BA16" s="12">
        <v>0</v>
      </c>
      <c r="BB16" s="19">
        <v>0</v>
      </c>
      <c r="BC16" s="16">
        <v>0</v>
      </c>
      <c r="BD16" s="11">
        <v>0</v>
      </c>
      <c r="BE16" s="12">
        <v>0</v>
      </c>
      <c r="BF16" s="19">
        <v>0</v>
      </c>
      <c r="BG16" s="16">
        <v>0</v>
      </c>
      <c r="BH16" s="11">
        <v>0</v>
      </c>
      <c r="BI16" s="12">
        <v>0</v>
      </c>
      <c r="BJ16" s="19">
        <v>0</v>
      </c>
      <c r="BK16" s="12">
        <v>0</v>
      </c>
      <c r="BM16" s="40"/>
      <c r="BN16" s="74"/>
      <c r="BO16" s="74"/>
      <c r="BU16" s="8"/>
      <c r="BV16" s="127"/>
      <c r="BX16" s="8"/>
      <c r="BY16" s="127"/>
    </row>
    <row r="17" spans="1:77" s="4" customFormat="1" ht="15" customHeight="1" thickBot="1" x14ac:dyDescent="0.3">
      <c r="A17" s="131"/>
      <c r="B17" s="11">
        <v>0</v>
      </c>
      <c r="C17" s="16">
        <v>0</v>
      </c>
      <c r="D17" s="11">
        <v>0</v>
      </c>
      <c r="E17" s="12">
        <v>0</v>
      </c>
      <c r="F17" s="19">
        <v>0</v>
      </c>
      <c r="G17" s="16">
        <v>0</v>
      </c>
      <c r="H17" s="23">
        <v>0</v>
      </c>
      <c r="I17" s="24">
        <v>0</v>
      </c>
      <c r="J17" s="19">
        <v>0</v>
      </c>
      <c r="K17" s="16">
        <v>0</v>
      </c>
      <c r="L17" s="11">
        <v>0</v>
      </c>
      <c r="M17" s="12">
        <v>0</v>
      </c>
      <c r="N17" s="19">
        <v>0</v>
      </c>
      <c r="O17" s="16">
        <v>0</v>
      </c>
      <c r="P17" s="11">
        <v>0</v>
      </c>
      <c r="Q17" s="12">
        <v>0</v>
      </c>
      <c r="R17" s="19">
        <v>0</v>
      </c>
      <c r="S17" s="16">
        <v>0</v>
      </c>
      <c r="T17" s="11">
        <v>0</v>
      </c>
      <c r="U17" s="12">
        <v>0</v>
      </c>
      <c r="V17" s="19">
        <v>0</v>
      </c>
      <c r="W17" s="16">
        <v>0</v>
      </c>
      <c r="X17" s="11">
        <v>0</v>
      </c>
      <c r="Y17" s="12">
        <v>0</v>
      </c>
      <c r="Z17" s="19">
        <v>0</v>
      </c>
      <c r="AA17" s="16">
        <v>0</v>
      </c>
      <c r="AB17" s="11">
        <v>0</v>
      </c>
      <c r="AC17" s="12">
        <v>0</v>
      </c>
      <c r="AD17" s="19">
        <v>0</v>
      </c>
      <c r="AE17" s="16">
        <v>0</v>
      </c>
      <c r="AF17" s="11">
        <v>0</v>
      </c>
      <c r="AG17" s="12">
        <v>0</v>
      </c>
      <c r="AH17" s="19">
        <v>0</v>
      </c>
      <c r="AI17" s="16">
        <v>0</v>
      </c>
      <c r="AJ17" s="11">
        <v>0</v>
      </c>
      <c r="AK17" s="12">
        <v>0</v>
      </c>
      <c r="AL17" s="19">
        <v>0</v>
      </c>
      <c r="AM17" s="16">
        <v>0</v>
      </c>
      <c r="AN17" s="11">
        <v>0</v>
      </c>
      <c r="AO17" s="12">
        <v>0</v>
      </c>
      <c r="AP17" s="19">
        <v>0</v>
      </c>
      <c r="AQ17" s="16">
        <v>0</v>
      </c>
      <c r="AR17" s="11">
        <v>0</v>
      </c>
      <c r="AS17" s="12">
        <v>0</v>
      </c>
      <c r="AT17" s="19">
        <v>0</v>
      </c>
      <c r="AU17" s="16">
        <v>0</v>
      </c>
      <c r="AV17" s="11">
        <v>0</v>
      </c>
      <c r="AW17" s="12">
        <v>0</v>
      </c>
      <c r="AX17" s="19">
        <v>0</v>
      </c>
      <c r="AY17" s="16">
        <v>0</v>
      </c>
      <c r="AZ17" s="11">
        <v>0</v>
      </c>
      <c r="BA17" s="12">
        <v>0</v>
      </c>
      <c r="BB17" s="19">
        <v>0</v>
      </c>
      <c r="BC17" s="16">
        <v>0</v>
      </c>
      <c r="BD17" s="11">
        <v>0</v>
      </c>
      <c r="BE17" s="12">
        <v>0</v>
      </c>
      <c r="BF17" s="19">
        <v>0</v>
      </c>
      <c r="BG17" s="16">
        <v>0</v>
      </c>
      <c r="BH17" s="11">
        <v>0</v>
      </c>
      <c r="BI17" s="12">
        <v>0</v>
      </c>
      <c r="BJ17" s="19">
        <v>0</v>
      </c>
      <c r="BK17" s="12">
        <v>0</v>
      </c>
      <c r="BM17" s="40"/>
      <c r="BN17" s="74"/>
      <c r="BO17" s="74"/>
      <c r="BU17" s="8"/>
      <c r="BV17" s="127"/>
      <c r="BX17" s="8"/>
      <c r="BY17" s="127"/>
    </row>
    <row r="18" spans="1:77" s="4" customFormat="1" ht="15" customHeight="1" thickBot="1" x14ac:dyDescent="0.3">
      <c r="A18" s="131"/>
      <c r="B18" s="11">
        <v>0</v>
      </c>
      <c r="C18" s="16">
        <v>0</v>
      </c>
      <c r="D18" s="11">
        <v>0</v>
      </c>
      <c r="E18" s="12">
        <v>0</v>
      </c>
      <c r="F18" s="19">
        <v>0</v>
      </c>
      <c r="G18" s="16">
        <v>0</v>
      </c>
      <c r="H18" s="23">
        <v>0</v>
      </c>
      <c r="I18" s="24">
        <v>0</v>
      </c>
      <c r="J18" s="19">
        <v>0</v>
      </c>
      <c r="K18" s="16">
        <v>0</v>
      </c>
      <c r="L18" s="11">
        <v>0</v>
      </c>
      <c r="M18" s="12">
        <v>0</v>
      </c>
      <c r="N18" s="19">
        <v>0</v>
      </c>
      <c r="O18" s="16">
        <v>0</v>
      </c>
      <c r="P18" s="11">
        <v>0</v>
      </c>
      <c r="Q18" s="12">
        <v>0</v>
      </c>
      <c r="R18" s="19">
        <v>0</v>
      </c>
      <c r="S18" s="16">
        <v>0</v>
      </c>
      <c r="T18" s="11">
        <v>0</v>
      </c>
      <c r="U18" s="12">
        <v>0</v>
      </c>
      <c r="V18" s="19">
        <v>0</v>
      </c>
      <c r="W18" s="16">
        <v>0</v>
      </c>
      <c r="X18" s="11">
        <v>0</v>
      </c>
      <c r="Y18" s="12">
        <v>0</v>
      </c>
      <c r="Z18" s="19">
        <v>0</v>
      </c>
      <c r="AA18" s="16">
        <v>0</v>
      </c>
      <c r="AB18" s="11">
        <v>0</v>
      </c>
      <c r="AC18" s="12">
        <v>0</v>
      </c>
      <c r="AD18" s="19">
        <v>0</v>
      </c>
      <c r="AE18" s="16">
        <v>0</v>
      </c>
      <c r="AF18" s="11">
        <v>0</v>
      </c>
      <c r="AG18" s="12">
        <v>0</v>
      </c>
      <c r="AH18" s="19">
        <v>0</v>
      </c>
      <c r="AI18" s="16">
        <v>0</v>
      </c>
      <c r="AJ18" s="11">
        <v>0</v>
      </c>
      <c r="AK18" s="12">
        <v>0</v>
      </c>
      <c r="AL18" s="19">
        <v>0</v>
      </c>
      <c r="AM18" s="16">
        <v>0</v>
      </c>
      <c r="AN18" s="11">
        <v>0</v>
      </c>
      <c r="AO18" s="12">
        <v>0</v>
      </c>
      <c r="AP18" s="19">
        <v>0</v>
      </c>
      <c r="AQ18" s="16">
        <v>0</v>
      </c>
      <c r="AR18" s="11">
        <v>0</v>
      </c>
      <c r="AS18" s="12">
        <v>0</v>
      </c>
      <c r="AT18" s="19">
        <v>0</v>
      </c>
      <c r="AU18" s="16">
        <v>0</v>
      </c>
      <c r="AV18" s="11">
        <v>0</v>
      </c>
      <c r="AW18" s="12">
        <v>0</v>
      </c>
      <c r="AX18" s="19">
        <v>0</v>
      </c>
      <c r="AY18" s="16">
        <v>0</v>
      </c>
      <c r="AZ18" s="11">
        <v>0</v>
      </c>
      <c r="BA18" s="12">
        <v>0</v>
      </c>
      <c r="BB18" s="19">
        <v>0</v>
      </c>
      <c r="BC18" s="16">
        <v>0</v>
      </c>
      <c r="BD18" s="11">
        <v>0</v>
      </c>
      <c r="BE18" s="12">
        <v>0</v>
      </c>
      <c r="BF18" s="19">
        <v>0</v>
      </c>
      <c r="BG18" s="16">
        <v>0</v>
      </c>
      <c r="BH18" s="11">
        <v>0</v>
      </c>
      <c r="BI18" s="12">
        <v>0</v>
      </c>
      <c r="BJ18" s="19">
        <v>0</v>
      </c>
      <c r="BK18" s="12">
        <v>0</v>
      </c>
      <c r="BM18" s="40"/>
      <c r="BN18" s="74"/>
      <c r="BO18" s="74"/>
      <c r="BU18" s="8"/>
      <c r="BV18" s="127"/>
      <c r="BX18" s="8"/>
      <c r="BY18" s="127"/>
    </row>
    <row r="19" spans="1:77" s="4" customFormat="1" ht="15" customHeight="1" thickBot="1" x14ac:dyDescent="0.3">
      <c r="A19" s="131"/>
      <c r="B19" s="11">
        <v>0</v>
      </c>
      <c r="C19" s="16">
        <v>0</v>
      </c>
      <c r="D19" s="11">
        <v>0</v>
      </c>
      <c r="E19" s="12">
        <v>0</v>
      </c>
      <c r="F19" s="19">
        <v>0</v>
      </c>
      <c r="G19" s="16">
        <v>0</v>
      </c>
      <c r="H19" s="23">
        <v>0</v>
      </c>
      <c r="I19" s="24">
        <v>0</v>
      </c>
      <c r="J19" s="19">
        <v>0</v>
      </c>
      <c r="K19" s="16">
        <v>0</v>
      </c>
      <c r="L19" s="11">
        <v>0</v>
      </c>
      <c r="M19" s="12">
        <v>0</v>
      </c>
      <c r="N19" s="19">
        <v>0</v>
      </c>
      <c r="O19" s="16">
        <v>0</v>
      </c>
      <c r="P19" s="11">
        <v>0</v>
      </c>
      <c r="Q19" s="12">
        <v>0</v>
      </c>
      <c r="R19" s="19">
        <v>0</v>
      </c>
      <c r="S19" s="16">
        <v>0</v>
      </c>
      <c r="T19" s="11">
        <v>0</v>
      </c>
      <c r="U19" s="12">
        <v>0</v>
      </c>
      <c r="V19" s="19">
        <v>0</v>
      </c>
      <c r="W19" s="16">
        <v>0</v>
      </c>
      <c r="X19" s="11">
        <v>0</v>
      </c>
      <c r="Y19" s="12">
        <v>0</v>
      </c>
      <c r="Z19" s="19">
        <v>0</v>
      </c>
      <c r="AA19" s="16">
        <v>0</v>
      </c>
      <c r="AB19" s="11">
        <v>0</v>
      </c>
      <c r="AC19" s="12">
        <v>0</v>
      </c>
      <c r="AD19" s="19">
        <v>0</v>
      </c>
      <c r="AE19" s="16">
        <v>0</v>
      </c>
      <c r="AF19" s="11">
        <v>0</v>
      </c>
      <c r="AG19" s="12">
        <v>0</v>
      </c>
      <c r="AH19" s="19">
        <v>0</v>
      </c>
      <c r="AI19" s="16">
        <v>0</v>
      </c>
      <c r="AJ19" s="11">
        <v>0</v>
      </c>
      <c r="AK19" s="12">
        <v>0</v>
      </c>
      <c r="AL19" s="19">
        <v>0</v>
      </c>
      <c r="AM19" s="16">
        <v>0</v>
      </c>
      <c r="AN19" s="11">
        <v>0</v>
      </c>
      <c r="AO19" s="12">
        <v>0</v>
      </c>
      <c r="AP19" s="19">
        <v>0</v>
      </c>
      <c r="AQ19" s="16">
        <v>0</v>
      </c>
      <c r="AR19" s="11">
        <v>0</v>
      </c>
      <c r="AS19" s="12">
        <v>0</v>
      </c>
      <c r="AT19" s="19">
        <v>0</v>
      </c>
      <c r="AU19" s="16">
        <v>0</v>
      </c>
      <c r="AV19" s="11">
        <v>0</v>
      </c>
      <c r="AW19" s="12">
        <v>0</v>
      </c>
      <c r="AX19" s="19">
        <v>0</v>
      </c>
      <c r="AY19" s="16">
        <v>0</v>
      </c>
      <c r="AZ19" s="11">
        <v>0</v>
      </c>
      <c r="BA19" s="12">
        <v>0</v>
      </c>
      <c r="BB19" s="19">
        <v>0</v>
      </c>
      <c r="BC19" s="16">
        <v>0</v>
      </c>
      <c r="BD19" s="11">
        <v>0</v>
      </c>
      <c r="BE19" s="12">
        <v>0</v>
      </c>
      <c r="BF19" s="19">
        <v>0</v>
      </c>
      <c r="BG19" s="16">
        <v>0</v>
      </c>
      <c r="BH19" s="11">
        <v>0</v>
      </c>
      <c r="BI19" s="12">
        <v>0</v>
      </c>
      <c r="BJ19" s="19">
        <v>0</v>
      </c>
      <c r="BK19" s="12">
        <v>0</v>
      </c>
      <c r="BM19" s="40"/>
      <c r="BN19" s="74"/>
      <c r="BO19" s="74"/>
      <c r="BU19" s="8"/>
      <c r="BV19" s="127"/>
      <c r="BX19" s="8"/>
      <c r="BY19" s="127"/>
    </row>
    <row r="20" spans="1:77" s="4" customFormat="1" ht="15" customHeight="1" thickBot="1" x14ac:dyDescent="0.3">
      <c r="A20" s="131"/>
      <c r="B20" s="11">
        <v>0</v>
      </c>
      <c r="C20" s="16">
        <v>0</v>
      </c>
      <c r="D20" s="11">
        <v>0</v>
      </c>
      <c r="E20" s="12">
        <v>0</v>
      </c>
      <c r="F20" s="19">
        <v>0</v>
      </c>
      <c r="G20" s="16">
        <v>0</v>
      </c>
      <c r="H20" s="23">
        <v>0</v>
      </c>
      <c r="I20" s="24">
        <v>0</v>
      </c>
      <c r="J20" s="19">
        <v>0</v>
      </c>
      <c r="K20" s="16">
        <v>0</v>
      </c>
      <c r="L20" s="11">
        <v>0</v>
      </c>
      <c r="M20" s="12">
        <v>0</v>
      </c>
      <c r="N20" s="19">
        <v>0</v>
      </c>
      <c r="O20" s="16">
        <v>0</v>
      </c>
      <c r="P20" s="11">
        <v>0</v>
      </c>
      <c r="Q20" s="12">
        <v>0</v>
      </c>
      <c r="R20" s="19">
        <v>0</v>
      </c>
      <c r="S20" s="16">
        <v>0</v>
      </c>
      <c r="T20" s="11">
        <v>0</v>
      </c>
      <c r="U20" s="12">
        <v>0</v>
      </c>
      <c r="V20" s="19">
        <v>0</v>
      </c>
      <c r="W20" s="16">
        <v>0</v>
      </c>
      <c r="X20" s="11">
        <v>0</v>
      </c>
      <c r="Y20" s="12">
        <v>0</v>
      </c>
      <c r="Z20" s="19">
        <v>0</v>
      </c>
      <c r="AA20" s="16">
        <v>0</v>
      </c>
      <c r="AB20" s="11">
        <v>0</v>
      </c>
      <c r="AC20" s="12">
        <v>0</v>
      </c>
      <c r="AD20" s="19">
        <v>0</v>
      </c>
      <c r="AE20" s="16">
        <v>0</v>
      </c>
      <c r="AF20" s="11">
        <v>0</v>
      </c>
      <c r="AG20" s="12">
        <v>0</v>
      </c>
      <c r="AH20" s="19">
        <v>0</v>
      </c>
      <c r="AI20" s="16">
        <v>0</v>
      </c>
      <c r="AJ20" s="11">
        <v>0</v>
      </c>
      <c r="AK20" s="12">
        <v>0</v>
      </c>
      <c r="AL20" s="19">
        <v>0</v>
      </c>
      <c r="AM20" s="16">
        <v>0</v>
      </c>
      <c r="AN20" s="11">
        <v>0</v>
      </c>
      <c r="AO20" s="12">
        <v>0</v>
      </c>
      <c r="AP20" s="19">
        <v>0</v>
      </c>
      <c r="AQ20" s="16">
        <v>0</v>
      </c>
      <c r="AR20" s="11">
        <v>0</v>
      </c>
      <c r="AS20" s="12">
        <v>0</v>
      </c>
      <c r="AT20" s="19">
        <v>0</v>
      </c>
      <c r="AU20" s="16">
        <v>0</v>
      </c>
      <c r="AV20" s="11">
        <v>0</v>
      </c>
      <c r="AW20" s="12">
        <v>0</v>
      </c>
      <c r="AX20" s="19">
        <v>0</v>
      </c>
      <c r="AY20" s="16">
        <v>0</v>
      </c>
      <c r="AZ20" s="11">
        <v>0</v>
      </c>
      <c r="BA20" s="12">
        <v>0</v>
      </c>
      <c r="BB20" s="19">
        <v>0</v>
      </c>
      <c r="BC20" s="16">
        <v>0</v>
      </c>
      <c r="BD20" s="11">
        <v>0</v>
      </c>
      <c r="BE20" s="12">
        <v>0</v>
      </c>
      <c r="BF20" s="19">
        <v>0</v>
      </c>
      <c r="BG20" s="16">
        <v>0</v>
      </c>
      <c r="BH20" s="11">
        <v>0</v>
      </c>
      <c r="BI20" s="12">
        <v>0</v>
      </c>
      <c r="BJ20" s="19">
        <v>0</v>
      </c>
      <c r="BK20" s="12">
        <v>0</v>
      </c>
      <c r="BM20" s="40"/>
      <c r="BN20" s="74"/>
      <c r="BO20" s="74"/>
    </row>
    <row r="21" spans="1:77" s="4" customFormat="1" ht="15" customHeight="1" thickBot="1" x14ac:dyDescent="0.3">
      <c r="A21" s="133"/>
      <c r="B21" s="11">
        <v>0</v>
      </c>
      <c r="C21" s="16">
        <v>0</v>
      </c>
      <c r="D21" s="11">
        <v>0</v>
      </c>
      <c r="E21" s="12">
        <v>0</v>
      </c>
      <c r="F21" s="19">
        <v>0</v>
      </c>
      <c r="G21" s="16">
        <v>0</v>
      </c>
      <c r="H21" s="23">
        <v>0</v>
      </c>
      <c r="I21" s="24">
        <v>0</v>
      </c>
      <c r="J21" s="19">
        <v>0</v>
      </c>
      <c r="K21" s="16">
        <v>0</v>
      </c>
      <c r="L21" s="11">
        <v>0</v>
      </c>
      <c r="M21" s="12">
        <v>0</v>
      </c>
      <c r="N21" s="19">
        <v>0</v>
      </c>
      <c r="O21" s="16">
        <v>0</v>
      </c>
      <c r="P21" s="11">
        <v>0</v>
      </c>
      <c r="Q21" s="12">
        <v>0</v>
      </c>
      <c r="R21" s="19">
        <v>0</v>
      </c>
      <c r="S21" s="16">
        <v>0</v>
      </c>
      <c r="T21" s="11">
        <v>0</v>
      </c>
      <c r="U21" s="12">
        <v>0</v>
      </c>
      <c r="V21" s="19">
        <v>0</v>
      </c>
      <c r="W21" s="16">
        <v>0</v>
      </c>
      <c r="X21" s="11">
        <v>0</v>
      </c>
      <c r="Y21" s="12">
        <v>0</v>
      </c>
      <c r="Z21" s="19">
        <v>0</v>
      </c>
      <c r="AA21" s="16">
        <v>0</v>
      </c>
      <c r="AB21" s="11">
        <v>0</v>
      </c>
      <c r="AC21" s="12">
        <v>0</v>
      </c>
      <c r="AD21" s="19">
        <v>0</v>
      </c>
      <c r="AE21" s="16">
        <v>0</v>
      </c>
      <c r="AF21" s="11">
        <v>0</v>
      </c>
      <c r="AG21" s="12">
        <v>0</v>
      </c>
      <c r="AH21" s="19">
        <v>0</v>
      </c>
      <c r="AI21" s="16">
        <v>0</v>
      </c>
      <c r="AJ21" s="11">
        <v>0</v>
      </c>
      <c r="AK21" s="12">
        <v>0</v>
      </c>
      <c r="AL21" s="19">
        <v>0</v>
      </c>
      <c r="AM21" s="16">
        <v>0</v>
      </c>
      <c r="AN21" s="11">
        <v>0</v>
      </c>
      <c r="AO21" s="12">
        <v>0</v>
      </c>
      <c r="AP21" s="19">
        <v>0</v>
      </c>
      <c r="AQ21" s="16">
        <v>0</v>
      </c>
      <c r="AR21" s="11">
        <v>0</v>
      </c>
      <c r="AS21" s="12">
        <v>0</v>
      </c>
      <c r="AT21" s="19">
        <v>0</v>
      </c>
      <c r="AU21" s="16">
        <v>0</v>
      </c>
      <c r="AV21" s="11">
        <v>0</v>
      </c>
      <c r="AW21" s="12">
        <v>0</v>
      </c>
      <c r="AX21" s="19">
        <v>0</v>
      </c>
      <c r="AY21" s="16">
        <v>0</v>
      </c>
      <c r="AZ21" s="11">
        <v>0</v>
      </c>
      <c r="BA21" s="12">
        <v>0</v>
      </c>
      <c r="BB21" s="19">
        <v>0</v>
      </c>
      <c r="BC21" s="16">
        <v>0</v>
      </c>
      <c r="BD21" s="11">
        <v>0</v>
      </c>
      <c r="BE21" s="12">
        <v>0</v>
      </c>
      <c r="BF21" s="19">
        <v>0</v>
      </c>
      <c r="BG21" s="16">
        <v>0</v>
      </c>
      <c r="BH21" s="11">
        <v>0</v>
      </c>
      <c r="BI21" s="12">
        <v>0</v>
      </c>
      <c r="BJ21" s="19">
        <v>0</v>
      </c>
      <c r="BK21" s="12">
        <v>0</v>
      </c>
      <c r="BM21" s="40"/>
      <c r="BN21" s="74"/>
      <c r="BO21" s="74"/>
    </row>
    <row r="22" spans="1:77" s="4" customFormat="1" ht="15" customHeight="1" thickBot="1" x14ac:dyDescent="0.3">
      <c r="A22" s="131"/>
      <c r="B22" s="11">
        <v>0</v>
      </c>
      <c r="C22" s="16">
        <v>0</v>
      </c>
      <c r="D22" s="11">
        <v>0</v>
      </c>
      <c r="E22" s="12">
        <v>0</v>
      </c>
      <c r="F22" s="19">
        <v>0</v>
      </c>
      <c r="G22" s="16">
        <v>0</v>
      </c>
      <c r="H22" s="23">
        <v>0</v>
      </c>
      <c r="I22" s="24">
        <v>0</v>
      </c>
      <c r="J22" s="19">
        <v>0</v>
      </c>
      <c r="K22" s="16">
        <v>0</v>
      </c>
      <c r="L22" s="11">
        <v>0</v>
      </c>
      <c r="M22" s="12">
        <v>0</v>
      </c>
      <c r="N22" s="19">
        <v>0</v>
      </c>
      <c r="O22" s="16">
        <v>0</v>
      </c>
      <c r="P22" s="11">
        <v>0</v>
      </c>
      <c r="Q22" s="12">
        <v>0</v>
      </c>
      <c r="R22" s="19">
        <v>0</v>
      </c>
      <c r="S22" s="16">
        <v>0</v>
      </c>
      <c r="T22" s="11">
        <v>0</v>
      </c>
      <c r="U22" s="12">
        <v>0</v>
      </c>
      <c r="V22" s="19">
        <v>0</v>
      </c>
      <c r="W22" s="16">
        <v>0</v>
      </c>
      <c r="X22" s="11">
        <v>0</v>
      </c>
      <c r="Y22" s="12">
        <v>0</v>
      </c>
      <c r="Z22" s="19">
        <v>0</v>
      </c>
      <c r="AA22" s="16">
        <v>0</v>
      </c>
      <c r="AB22" s="11">
        <v>0</v>
      </c>
      <c r="AC22" s="12">
        <v>0</v>
      </c>
      <c r="AD22" s="19">
        <v>0</v>
      </c>
      <c r="AE22" s="16">
        <v>0</v>
      </c>
      <c r="AF22" s="11">
        <v>0</v>
      </c>
      <c r="AG22" s="12">
        <v>0</v>
      </c>
      <c r="AH22" s="19">
        <v>0</v>
      </c>
      <c r="AI22" s="16">
        <v>0</v>
      </c>
      <c r="AJ22" s="11">
        <v>0</v>
      </c>
      <c r="AK22" s="12">
        <v>0</v>
      </c>
      <c r="AL22" s="19">
        <v>0</v>
      </c>
      <c r="AM22" s="16">
        <v>0</v>
      </c>
      <c r="AN22" s="11">
        <v>0</v>
      </c>
      <c r="AO22" s="12">
        <v>0</v>
      </c>
      <c r="AP22" s="19">
        <v>0</v>
      </c>
      <c r="AQ22" s="16">
        <v>0</v>
      </c>
      <c r="AR22" s="11">
        <v>0</v>
      </c>
      <c r="AS22" s="12">
        <v>0</v>
      </c>
      <c r="AT22" s="19">
        <v>0</v>
      </c>
      <c r="AU22" s="16">
        <v>0</v>
      </c>
      <c r="AV22" s="11">
        <v>0</v>
      </c>
      <c r="AW22" s="12">
        <v>0</v>
      </c>
      <c r="AX22" s="19">
        <v>0</v>
      </c>
      <c r="AY22" s="16">
        <v>0</v>
      </c>
      <c r="AZ22" s="11">
        <v>0</v>
      </c>
      <c r="BA22" s="12">
        <v>0</v>
      </c>
      <c r="BB22" s="19">
        <v>0</v>
      </c>
      <c r="BC22" s="16">
        <v>0</v>
      </c>
      <c r="BD22" s="11">
        <v>0</v>
      </c>
      <c r="BE22" s="12">
        <v>0</v>
      </c>
      <c r="BF22" s="19">
        <v>0</v>
      </c>
      <c r="BG22" s="16">
        <v>0</v>
      </c>
      <c r="BH22" s="11">
        <v>0</v>
      </c>
      <c r="BI22" s="12">
        <v>0</v>
      </c>
      <c r="BJ22" s="19">
        <v>0</v>
      </c>
      <c r="BK22" s="12">
        <v>0</v>
      </c>
      <c r="BM22" s="40"/>
      <c r="BN22" s="74"/>
      <c r="BO22" s="74"/>
    </row>
    <row r="23" spans="1:77" s="4" customFormat="1" ht="15" customHeight="1" thickBot="1" x14ac:dyDescent="0.3">
      <c r="A23" s="131"/>
      <c r="B23" s="11">
        <v>0</v>
      </c>
      <c r="C23" s="16">
        <v>0</v>
      </c>
      <c r="D23" s="11">
        <v>0</v>
      </c>
      <c r="E23" s="12">
        <v>0</v>
      </c>
      <c r="F23" s="19">
        <v>0</v>
      </c>
      <c r="G23" s="16">
        <v>0</v>
      </c>
      <c r="H23" s="23">
        <v>0</v>
      </c>
      <c r="I23" s="24">
        <v>0</v>
      </c>
      <c r="J23" s="19">
        <v>0</v>
      </c>
      <c r="K23" s="16">
        <v>0</v>
      </c>
      <c r="L23" s="11">
        <v>0</v>
      </c>
      <c r="M23" s="12">
        <v>0</v>
      </c>
      <c r="N23" s="19">
        <v>0</v>
      </c>
      <c r="O23" s="16">
        <v>0</v>
      </c>
      <c r="P23" s="11">
        <v>0</v>
      </c>
      <c r="Q23" s="12">
        <v>0</v>
      </c>
      <c r="R23" s="19">
        <v>0</v>
      </c>
      <c r="S23" s="16">
        <v>0</v>
      </c>
      <c r="T23" s="11">
        <v>0</v>
      </c>
      <c r="U23" s="12">
        <v>0</v>
      </c>
      <c r="V23" s="19">
        <v>0</v>
      </c>
      <c r="W23" s="16">
        <v>0</v>
      </c>
      <c r="X23" s="11">
        <v>0</v>
      </c>
      <c r="Y23" s="12">
        <v>0</v>
      </c>
      <c r="Z23" s="19">
        <v>0</v>
      </c>
      <c r="AA23" s="16">
        <v>0</v>
      </c>
      <c r="AB23" s="11">
        <v>0</v>
      </c>
      <c r="AC23" s="12">
        <v>0</v>
      </c>
      <c r="AD23" s="19">
        <v>0</v>
      </c>
      <c r="AE23" s="16">
        <v>0</v>
      </c>
      <c r="AF23" s="11">
        <v>0</v>
      </c>
      <c r="AG23" s="12">
        <v>0</v>
      </c>
      <c r="AH23" s="19">
        <v>0</v>
      </c>
      <c r="AI23" s="16">
        <v>0</v>
      </c>
      <c r="AJ23" s="11">
        <v>0</v>
      </c>
      <c r="AK23" s="12">
        <v>0</v>
      </c>
      <c r="AL23" s="19">
        <v>0</v>
      </c>
      <c r="AM23" s="16">
        <v>0</v>
      </c>
      <c r="AN23" s="11">
        <v>0</v>
      </c>
      <c r="AO23" s="12">
        <v>0</v>
      </c>
      <c r="AP23" s="19">
        <v>0</v>
      </c>
      <c r="AQ23" s="16">
        <v>0</v>
      </c>
      <c r="AR23" s="11">
        <v>0</v>
      </c>
      <c r="AS23" s="12">
        <v>0</v>
      </c>
      <c r="AT23" s="19">
        <v>0</v>
      </c>
      <c r="AU23" s="16">
        <v>0</v>
      </c>
      <c r="AV23" s="11">
        <v>0</v>
      </c>
      <c r="AW23" s="12">
        <v>0</v>
      </c>
      <c r="AX23" s="19">
        <v>0</v>
      </c>
      <c r="AY23" s="16">
        <v>0</v>
      </c>
      <c r="AZ23" s="11">
        <v>0</v>
      </c>
      <c r="BA23" s="12">
        <v>0</v>
      </c>
      <c r="BB23" s="19">
        <v>0</v>
      </c>
      <c r="BC23" s="16">
        <v>0</v>
      </c>
      <c r="BD23" s="11">
        <v>0</v>
      </c>
      <c r="BE23" s="12">
        <v>0</v>
      </c>
      <c r="BF23" s="19">
        <v>0</v>
      </c>
      <c r="BG23" s="16">
        <v>0</v>
      </c>
      <c r="BH23" s="11">
        <v>0</v>
      </c>
      <c r="BI23" s="12">
        <v>0</v>
      </c>
      <c r="BJ23" s="19">
        <v>0</v>
      </c>
      <c r="BK23" s="12">
        <v>0</v>
      </c>
      <c r="BM23" s="40"/>
      <c r="BN23" s="74"/>
      <c r="BO23" s="74"/>
    </row>
    <row r="24" spans="1:77" s="4" customFormat="1" ht="15" customHeight="1" thickBot="1" x14ac:dyDescent="0.3">
      <c r="A24" s="134"/>
      <c r="B24" s="11">
        <v>0</v>
      </c>
      <c r="C24" s="16">
        <v>0</v>
      </c>
      <c r="D24" s="11">
        <v>0</v>
      </c>
      <c r="E24" s="12">
        <v>0</v>
      </c>
      <c r="F24" s="19">
        <v>0</v>
      </c>
      <c r="G24" s="16">
        <v>0</v>
      </c>
      <c r="H24" s="23">
        <v>0</v>
      </c>
      <c r="I24" s="24">
        <v>0</v>
      </c>
      <c r="J24" s="19">
        <v>0</v>
      </c>
      <c r="K24" s="16">
        <v>0</v>
      </c>
      <c r="L24" s="11">
        <v>0</v>
      </c>
      <c r="M24" s="12">
        <v>0</v>
      </c>
      <c r="N24" s="19">
        <v>0</v>
      </c>
      <c r="O24" s="16">
        <v>0</v>
      </c>
      <c r="P24" s="11">
        <v>0</v>
      </c>
      <c r="Q24" s="12">
        <v>0</v>
      </c>
      <c r="R24" s="19">
        <v>0</v>
      </c>
      <c r="S24" s="16">
        <v>0</v>
      </c>
      <c r="T24" s="11">
        <v>0</v>
      </c>
      <c r="U24" s="12">
        <v>0</v>
      </c>
      <c r="V24" s="19">
        <v>0</v>
      </c>
      <c r="W24" s="16">
        <v>0</v>
      </c>
      <c r="X24" s="11">
        <v>0</v>
      </c>
      <c r="Y24" s="12">
        <v>0</v>
      </c>
      <c r="Z24" s="19">
        <v>0</v>
      </c>
      <c r="AA24" s="16">
        <v>0</v>
      </c>
      <c r="AB24" s="11">
        <v>0</v>
      </c>
      <c r="AC24" s="12">
        <v>0</v>
      </c>
      <c r="AD24" s="19">
        <v>0</v>
      </c>
      <c r="AE24" s="16">
        <v>0</v>
      </c>
      <c r="AF24" s="11">
        <v>0</v>
      </c>
      <c r="AG24" s="12">
        <v>0</v>
      </c>
      <c r="AH24" s="19">
        <v>0</v>
      </c>
      <c r="AI24" s="16">
        <v>0</v>
      </c>
      <c r="AJ24" s="11">
        <v>0</v>
      </c>
      <c r="AK24" s="12">
        <v>0</v>
      </c>
      <c r="AL24" s="19">
        <v>0</v>
      </c>
      <c r="AM24" s="16">
        <v>0</v>
      </c>
      <c r="AN24" s="11">
        <v>0</v>
      </c>
      <c r="AO24" s="12">
        <v>0</v>
      </c>
      <c r="AP24" s="19">
        <v>0</v>
      </c>
      <c r="AQ24" s="16">
        <v>0</v>
      </c>
      <c r="AR24" s="11">
        <v>0</v>
      </c>
      <c r="AS24" s="12">
        <v>0</v>
      </c>
      <c r="AT24" s="19">
        <v>0</v>
      </c>
      <c r="AU24" s="16">
        <v>0</v>
      </c>
      <c r="AV24" s="11">
        <v>0</v>
      </c>
      <c r="AW24" s="12">
        <v>0</v>
      </c>
      <c r="AX24" s="19">
        <v>0</v>
      </c>
      <c r="AY24" s="16">
        <v>0</v>
      </c>
      <c r="AZ24" s="11">
        <v>0</v>
      </c>
      <c r="BA24" s="12">
        <v>0</v>
      </c>
      <c r="BB24" s="19">
        <v>0</v>
      </c>
      <c r="BC24" s="16">
        <v>0</v>
      </c>
      <c r="BD24" s="11">
        <v>0</v>
      </c>
      <c r="BE24" s="12">
        <v>0</v>
      </c>
      <c r="BF24" s="19">
        <v>0</v>
      </c>
      <c r="BG24" s="16">
        <v>0</v>
      </c>
      <c r="BH24" s="11">
        <v>0</v>
      </c>
      <c r="BI24" s="12">
        <v>0</v>
      </c>
      <c r="BJ24" s="19">
        <v>0</v>
      </c>
      <c r="BK24" s="12">
        <v>0</v>
      </c>
      <c r="BM24" s="40"/>
      <c r="BN24" s="74"/>
      <c r="BO24" s="74"/>
    </row>
    <row r="25" spans="1:77" s="4" customFormat="1" ht="15" customHeight="1" thickBot="1" x14ac:dyDescent="0.3">
      <c r="A25" s="134"/>
      <c r="B25" s="11">
        <v>0</v>
      </c>
      <c r="C25" s="16">
        <v>0</v>
      </c>
      <c r="D25" s="11">
        <v>0</v>
      </c>
      <c r="E25" s="12">
        <v>0</v>
      </c>
      <c r="F25" s="19">
        <v>0</v>
      </c>
      <c r="G25" s="16">
        <v>0</v>
      </c>
      <c r="H25" s="23">
        <v>0</v>
      </c>
      <c r="I25" s="24">
        <v>0</v>
      </c>
      <c r="J25" s="19">
        <v>0</v>
      </c>
      <c r="K25" s="16">
        <v>0</v>
      </c>
      <c r="L25" s="11">
        <v>0</v>
      </c>
      <c r="M25" s="12">
        <v>0</v>
      </c>
      <c r="N25" s="19">
        <v>0</v>
      </c>
      <c r="O25" s="16">
        <v>0</v>
      </c>
      <c r="P25" s="11">
        <v>0</v>
      </c>
      <c r="Q25" s="12">
        <v>0</v>
      </c>
      <c r="R25" s="19">
        <v>0</v>
      </c>
      <c r="S25" s="16">
        <v>0</v>
      </c>
      <c r="T25" s="11">
        <v>0</v>
      </c>
      <c r="U25" s="12">
        <v>0</v>
      </c>
      <c r="V25" s="19">
        <v>0</v>
      </c>
      <c r="W25" s="16">
        <v>0</v>
      </c>
      <c r="X25" s="11">
        <v>0</v>
      </c>
      <c r="Y25" s="12">
        <v>0</v>
      </c>
      <c r="Z25" s="19">
        <v>0</v>
      </c>
      <c r="AA25" s="16">
        <v>0</v>
      </c>
      <c r="AB25" s="11">
        <v>0</v>
      </c>
      <c r="AC25" s="12">
        <v>0</v>
      </c>
      <c r="AD25" s="19">
        <v>0</v>
      </c>
      <c r="AE25" s="16">
        <v>0</v>
      </c>
      <c r="AF25" s="11">
        <v>0</v>
      </c>
      <c r="AG25" s="12">
        <v>0</v>
      </c>
      <c r="AH25" s="19">
        <v>0</v>
      </c>
      <c r="AI25" s="16">
        <v>0</v>
      </c>
      <c r="AJ25" s="11">
        <v>0</v>
      </c>
      <c r="AK25" s="12">
        <v>0</v>
      </c>
      <c r="AL25" s="19">
        <v>0</v>
      </c>
      <c r="AM25" s="16">
        <v>0</v>
      </c>
      <c r="AN25" s="11">
        <v>0</v>
      </c>
      <c r="AO25" s="12">
        <v>0</v>
      </c>
      <c r="AP25" s="19">
        <v>0</v>
      </c>
      <c r="AQ25" s="16">
        <v>0</v>
      </c>
      <c r="AR25" s="11">
        <v>0</v>
      </c>
      <c r="AS25" s="12">
        <v>0</v>
      </c>
      <c r="AT25" s="19">
        <v>0</v>
      </c>
      <c r="AU25" s="16">
        <v>0</v>
      </c>
      <c r="AV25" s="11">
        <v>0</v>
      </c>
      <c r="AW25" s="12">
        <v>0</v>
      </c>
      <c r="AX25" s="19">
        <v>0</v>
      </c>
      <c r="AY25" s="16">
        <v>0</v>
      </c>
      <c r="AZ25" s="11">
        <v>0</v>
      </c>
      <c r="BA25" s="12">
        <v>0</v>
      </c>
      <c r="BB25" s="19">
        <v>0</v>
      </c>
      <c r="BC25" s="16">
        <v>0</v>
      </c>
      <c r="BD25" s="11">
        <v>0</v>
      </c>
      <c r="BE25" s="12">
        <v>0</v>
      </c>
      <c r="BF25" s="19">
        <v>0</v>
      </c>
      <c r="BG25" s="16">
        <v>0</v>
      </c>
      <c r="BH25" s="11">
        <v>0</v>
      </c>
      <c r="BI25" s="12">
        <v>0</v>
      </c>
      <c r="BJ25" s="19">
        <v>0</v>
      </c>
      <c r="BK25" s="12">
        <v>0</v>
      </c>
      <c r="BM25" s="40"/>
      <c r="BN25" s="74"/>
      <c r="BO25" s="74"/>
    </row>
    <row r="26" spans="1:77" s="4" customFormat="1" ht="15" customHeight="1" thickBot="1" x14ac:dyDescent="0.3">
      <c r="A26" s="134"/>
      <c r="B26" s="11">
        <v>0</v>
      </c>
      <c r="C26" s="16">
        <v>0</v>
      </c>
      <c r="D26" s="11">
        <v>0</v>
      </c>
      <c r="E26" s="12">
        <v>0</v>
      </c>
      <c r="F26" s="19">
        <v>0</v>
      </c>
      <c r="G26" s="16">
        <v>0</v>
      </c>
      <c r="H26" s="23">
        <v>0</v>
      </c>
      <c r="I26" s="24">
        <v>0</v>
      </c>
      <c r="J26" s="19">
        <v>0</v>
      </c>
      <c r="K26" s="16">
        <v>0</v>
      </c>
      <c r="L26" s="11">
        <v>0</v>
      </c>
      <c r="M26" s="12">
        <v>0</v>
      </c>
      <c r="N26" s="19">
        <v>0</v>
      </c>
      <c r="O26" s="16">
        <v>0</v>
      </c>
      <c r="P26" s="11">
        <v>0</v>
      </c>
      <c r="Q26" s="12">
        <v>0</v>
      </c>
      <c r="R26" s="19">
        <v>0</v>
      </c>
      <c r="S26" s="16">
        <v>0</v>
      </c>
      <c r="T26" s="11">
        <v>0</v>
      </c>
      <c r="U26" s="12">
        <v>0</v>
      </c>
      <c r="V26" s="19">
        <v>0</v>
      </c>
      <c r="W26" s="16">
        <v>0</v>
      </c>
      <c r="X26" s="11">
        <v>0</v>
      </c>
      <c r="Y26" s="12">
        <v>0</v>
      </c>
      <c r="Z26" s="19">
        <v>0</v>
      </c>
      <c r="AA26" s="16">
        <v>0</v>
      </c>
      <c r="AB26" s="11">
        <v>0</v>
      </c>
      <c r="AC26" s="12">
        <v>0</v>
      </c>
      <c r="AD26" s="19">
        <v>0</v>
      </c>
      <c r="AE26" s="16">
        <v>0</v>
      </c>
      <c r="AF26" s="11">
        <v>0</v>
      </c>
      <c r="AG26" s="12">
        <v>0</v>
      </c>
      <c r="AH26" s="19">
        <v>0</v>
      </c>
      <c r="AI26" s="16">
        <v>0</v>
      </c>
      <c r="AJ26" s="11">
        <v>0</v>
      </c>
      <c r="AK26" s="12">
        <v>0</v>
      </c>
      <c r="AL26" s="19">
        <v>0</v>
      </c>
      <c r="AM26" s="16">
        <v>0</v>
      </c>
      <c r="AN26" s="11">
        <v>0</v>
      </c>
      <c r="AO26" s="12">
        <v>0</v>
      </c>
      <c r="AP26" s="19">
        <v>0</v>
      </c>
      <c r="AQ26" s="16">
        <v>0</v>
      </c>
      <c r="AR26" s="11">
        <v>0</v>
      </c>
      <c r="AS26" s="12">
        <v>0</v>
      </c>
      <c r="AT26" s="19">
        <v>0</v>
      </c>
      <c r="AU26" s="16">
        <v>0</v>
      </c>
      <c r="AV26" s="11">
        <v>0</v>
      </c>
      <c r="AW26" s="12">
        <v>0</v>
      </c>
      <c r="AX26" s="19">
        <v>0</v>
      </c>
      <c r="AY26" s="16">
        <v>0</v>
      </c>
      <c r="AZ26" s="11">
        <v>0</v>
      </c>
      <c r="BA26" s="12">
        <v>0</v>
      </c>
      <c r="BB26" s="19">
        <v>0</v>
      </c>
      <c r="BC26" s="16">
        <v>0</v>
      </c>
      <c r="BD26" s="11">
        <v>0</v>
      </c>
      <c r="BE26" s="12">
        <v>0</v>
      </c>
      <c r="BF26" s="19">
        <v>0</v>
      </c>
      <c r="BG26" s="16">
        <v>0</v>
      </c>
      <c r="BH26" s="11">
        <v>0</v>
      </c>
      <c r="BI26" s="12">
        <v>0</v>
      </c>
      <c r="BJ26" s="19">
        <v>0</v>
      </c>
      <c r="BK26" s="12">
        <v>0</v>
      </c>
      <c r="BM26" s="135"/>
      <c r="BN26" s="74"/>
      <c r="BO26" s="74"/>
    </row>
    <row r="27" spans="1:77" s="4" customFormat="1" ht="15" customHeight="1" thickBot="1" x14ac:dyDescent="0.3">
      <c r="A27" s="134"/>
      <c r="B27" s="11">
        <v>0</v>
      </c>
      <c r="C27" s="16">
        <v>0</v>
      </c>
      <c r="D27" s="11">
        <v>0</v>
      </c>
      <c r="E27" s="12">
        <v>0</v>
      </c>
      <c r="F27" s="19">
        <v>0</v>
      </c>
      <c r="G27" s="16">
        <v>0</v>
      </c>
      <c r="H27" s="23">
        <v>0</v>
      </c>
      <c r="I27" s="24">
        <v>0</v>
      </c>
      <c r="J27" s="19">
        <v>0</v>
      </c>
      <c r="K27" s="16">
        <v>0</v>
      </c>
      <c r="L27" s="11">
        <v>0</v>
      </c>
      <c r="M27" s="12">
        <v>0</v>
      </c>
      <c r="N27" s="19">
        <v>0</v>
      </c>
      <c r="O27" s="16">
        <v>0</v>
      </c>
      <c r="P27" s="11">
        <v>0</v>
      </c>
      <c r="Q27" s="12">
        <v>0</v>
      </c>
      <c r="R27" s="19">
        <v>0</v>
      </c>
      <c r="S27" s="16">
        <v>0</v>
      </c>
      <c r="T27" s="11">
        <v>0</v>
      </c>
      <c r="U27" s="12">
        <v>0</v>
      </c>
      <c r="V27" s="19">
        <v>0</v>
      </c>
      <c r="W27" s="16">
        <v>0</v>
      </c>
      <c r="X27" s="11">
        <v>0</v>
      </c>
      <c r="Y27" s="12">
        <v>0</v>
      </c>
      <c r="Z27" s="19">
        <v>0</v>
      </c>
      <c r="AA27" s="16">
        <v>0</v>
      </c>
      <c r="AB27" s="11">
        <v>0</v>
      </c>
      <c r="AC27" s="12">
        <v>0</v>
      </c>
      <c r="AD27" s="19">
        <v>0</v>
      </c>
      <c r="AE27" s="16">
        <v>0</v>
      </c>
      <c r="AF27" s="11">
        <v>0</v>
      </c>
      <c r="AG27" s="12">
        <v>0</v>
      </c>
      <c r="AH27" s="19">
        <v>0</v>
      </c>
      <c r="AI27" s="16">
        <v>0</v>
      </c>
      <c r="AJ27" s="11">
        <v>0</v>
      </c>
      <c r="AK27" s="12">
        <v>0</v>
      </c>
      <c r="AL27" s="19">
        <v>0</v>
      </c>
      <c r="AM27" s="16">
        <v>0</v>
      </c>
      <c r="AN27" s="11">
        <v>0</v>
      </c>
      <c r="AO27" s="12">
        <v>0</v>
      </c>
      <c r="AP27" s="19">
        <v>0</v>
      </c>
      <c r="AQ27" s="16">
        <v>0</v>
      </c>
      <c r="AR27" s="11">
        <v>0</v>
      </c>
      <c r="AS27" s="12">
        <v>0</v>
      </c>
      <c r="AT27" s="19">
        <v>0</v>
      </c>
      <c r="AU27" s="16">
        <v>0</v>
      </c>
      <c r="AV27" s="11">
        <v>0</v>
      </c>
      <c r="AW27" s="12">
        <v>0</v>
      </c>
      <c r="AX27" s="19">
        <v>0</v>
      </c>
      <c r="AY27" s="16">
        <v>0</v>
      </c>
      <c r="AZ27" s="11">
        <v>0</v>
      </c>
      <c r="BA27" s="12">
        <v>0</v>
      </c>
      <c r="BB27" s="19">
        <v>0</v>
      </c>
      <c r="BC27" s="16">
        <v>0</v>
      </c>
      <c r="BD27" s="11">
        <v>0</v>
      </c>
      <c r="BE27" s="12">
        <v>0</v>
      </c>
      <c r="BF27" s="19">
        <v>0</v>
      </c>
      <c r="BG27" s="16">
        <v>0</v>
      </c>
      <c r="BH27" s="11">
        <v>0</v>
      </c>
      <c r="BI27" s="12">
        <v>0</v>
      </c>
      <c r="BJ27" s="19">
        <v>0</v>
      </c>
      <c r="BK27" s="12">
        <v>0</v>
      </c>
      <c r="BM27" s="40"/>
      <c r="BN27" s="74"/>
      <c r="BO27" s="74"/>
    </row>
    <row r="28" spans="1:77" s="4" customFormat="1" ht="15" customHeight="1" thickBot="1" x14ac:dyDescent="0.3">
      <c r="A28" s="134"/>
      <c r="B28" s="11">
        <v>0</v>
      </c>
      <c r="C28" s="16">
        <v>0</v>
      </c>
      <c r="D28" s="11">
        <v>0</v>
      </c>
      <c r="E28" s="12">
        <v>0</v>
      </c>
      <c r="F28" s="19">
        <v>0</v>
      </c>
      <c r="G28" s="16">
        <v>0</v>
      </c>
      <c r="H28" s="11">
        <v>0</v>
      </c>
      <c r="I28" s="12">
        <v>0</v>
      </c>
      <c r="J28" s="19">
        <v>0</v>
      </c>
      <c r="K28" s="16">
        <v>0</v>
      </c>
      <c r="L28" s="11">
        <v>0</v>
      </c>
      <c r="M28" s="12">
        <v>0</v>
      </c>
      <c r="N28" s="19">
        <v>0</v>
      </c>
      <c r="O28" s="16">
        <v>0</v>
      </c>
      <c r="P28" s="11">
        <v>0</v>
      </c>
      <c r="Q28" s="12">
        <v>0</v>
      </c>
      <c r="R28" s="19">
        <v>0</v>
      </c>
      <c r="S28" s="16">
        <v>0</v>
      </c>
      <c r="T28" s="11">
        <v>0</v>
      </c>
      <c r="U28" s="12">
        <v>0</v>
      </c>
      <c r="V28" s="19">
        <v>0</v>
      </c>
      <c r="W28" s="16">
        <v>0</v>
      </c>
      <c r="X28" s="11">
        <v>0</v>
      </c>
      <c r="Y28" s="12">
        <v>0</v>
      </c>
      <c r="Z28" s="19">
        <v>0</v>
      </c>
      <c r="AA28" s="16">
        <v>0</v>
      </c>
      <c r="AB28" s="11">
        <v>0</v>
      </c>
      <c r="AC28" s="12">
        <v>0</v>
      </c>
      <c r="AD28" s="19">
        <v>0</v>
      </c>
      <c r="AE28" s="16">
        <v>0</v>
      </c>
      <c r="AF28" s="11">
        <v>0</v>
      </c>
      <c r="AG28" s="12">
        <v>0</v>
      </c>
      <c r="AH28" s="19">
        <v>0</v>
      </c>
      <c r="AI28" s="16">
        <v>0</v>
      </c>
      <c r="AJ28" s="11">
        <v>0</v>
      </c>
      <c r="AK28" s="12">
        <v>0</v>
      </c>
      <c r="AL28" s="19">
        <v>0</v>
      </c>
      <c r="AM28" s="16">
        <v>0</v>
      </c>
      <c r="AN28" s="11">
        <v>0</v>
      </c>
      <c r="AO28" s="12">
        <v>0</v>
      </c>
      <c r="AP28" s="19">
        <v>0</v>
      </c>
      <c r="AQ28" s="16">
        <v>0</v>
      </c>
      <c r="AR28" s="11">
        <v>0</v>
      </c>
      <c r="AS28" s="12">
        <v>0</v>
      </c>
      <c r="AT28" s="19">
        <v>0</v>
      </c>
      <c r="AU28" s="16">
        <v>0</v>
      </c>
      <c r="AV28" s="11">
        <v>0</v>
      </c>
      <c r="AW28" s="12">
        <v>0</v>
      </c>
      <c r="AX28" s="19">
        <v>0</v>
      </c>
      <c r="AY28" s="16">
        <v>0</v>
      </c>
      <c r="AZ28" s="11">
        <v>0</v>
      </c>
      <c r="BA28" s="12">
        <v>0</v>
      </c>
      <c r="BB28" s="19">
        <v>0</v>
      </c>
      <c r="BC28" s="16">
        <v>0</v>
      </c>
      <c r="BD28" s="11">
        <v>0</v>
      </c>
      <c r="BE28" s="12">
        <v>0</v>
      </c>
      <c r="BF28" s="19">
        <v>0</v>
      </c>
      <c r="BG28" s="16">
        <v>0</v>
      </c>
      <c r="BH28" s="11">
        <v>0</v>
      </c>
      <c r="BI28" s="12">
        <v>0</v>
      </c>
      <c r="BJ28" s="19">
        <v>0</v>
      </c>
      <c r="BK28" s="12">
        <v>0</v>
      </c>
      <c r="BM28" s="40"/>
      <c r="BN28" s="74"/>
      <c r="BO28" s="74"/>
    </row>
    <row r="29" spans="1:77" s="4" customFormat="1" ht="15" customHeight="1" thickBot="1" x14ac:dyDescent="0.3">
      <c r="A29" s="134"/>
      <c r="B29" s="11">
        <v>0</v>
      </c>
      <c r="C29" s="16">
        <v>0</v>
      </c>
      <c r="D29" s="11">
        <v>0</v>
      </c>
      <c r="E29" s="12">
        <v>0</v>
      </c>
      <c r="F29" s="19">
        <v>0</v>
      </c>
      <c r="G29" s="16">
        <v>0</v>
      </c>
      <c r="H29" s="11">
        <v>0</v>
      </c>
      <c r="I29" s="12">
        <v>0</v>
      </c>
      <c r="J29" s="19">
        <v>0</v>
      </c>
      <c r="K29" s="16">
        <v>0</v>
      </c>
      <c r="L29" s="11">
        <v>0</v>
      </c>
      <c r="M29" s="12">
        <v>0</v>
      </c>
      <c r="N29" s="19">
        <v>0</v>
      </c>
      <c r="O29" s="16">
        <v>0</v>
      </c>
      <c r="P29" s="11">
        <v>0</v>
      </c>
      <c r="Q29" s="12">
        <v>0</v>
      </c>
      <c r="R29" s="19">
        <v>0</v>
      </c>
      <c r="S29" s="16">
        <v>0</v>
      </c>
      <c r="T29" s="11">
        <v>0</v>
      </c>
      <c r="U29" s="12">
        <v>0</v>
      </c>
      <c r="V29" s="19">
        <v>0</v>
      </c>
      <c r="W29" s="16">
        <v>0</v>
      </c>
      <c r="X29" s="11">
        <v>0</v>
      </c>
      <c r="Y29" s="12">
        <v>0</v>
      </c>
      <c r="Z29" s="19">
        <v>0</v>
      </c>
      <c r="AA29" s="16">
        <v>0</v>
      </c>
      <c r="AB29" s="11">
        <v>0</v>
      </c>
      <c r="AC29" s="12">
        <v>0</v>
      </c>
      <c r="AD29" s="19">
        <v>0</v>
      </c>
      <c r="AE29" s="16">
        <v>0</v>
      </c>
      <c r="AF29" s="11">
        <v>0</v>
      </c>
      <c r="AG29" s="12">
        <v>0</v>
      </c>
      <c r="AH29" s="19">
        <v>0</v>
      </c>
      <c r="AI29" s="16">
        <v>0</v>
      </c>
      <c r="AJ29" s="11">
        <v>0</v>
      </c>
      <c r="AK29" s="12">
        <v>0</v>
      </c>
      <c r="AL29" s="19">
        <v>0</v>
      </c>
      <c r="AM29" s="16">
        <v>0</v>
      </c>
      <c r="AN29" s="11">
        <v>0</v>
      </c>
      <c r="AO29" s="12">
        <v>0</v>
      </c>
      <c r="AP29" s="19">
        <v>0</v>
      </c>
      <c r="AQ29" s="16">
        <v>0</v>
      </c>
      <c r="AR29" s="11">
        <v>0</v>
      </c>
      <c r="AS29" s="12">
        <v>0</v>
      </c>
      <c r="AT29" s="19">
        <v>0</v>
      </c>
      <c r="AU29" s="16">
        <v>0</v>
      </c>
      <c r="AV29" s="11">
        <v>0</v>
      </c>
      <c r="AW29" s="12">
        <v>0</v>
      </c>
      <c r="AX29" s="19">
        <v>0</v>
      </c>
      <c r="AY29" s="16">
        <v>0</v>
      </c>
      <c r="AZ29" s="11">
        <v>0</v>
      </c>
      <c r="BA29" s="12">
        <v>0</v>
      </c>
      <c r="BB29" s="19">
        <v>0</v>
      </c>
      <c r="BC29" s="16">
        <v>0</v>
      </c>
      <c r="BD29" s="11">
        <v>0</v>
      </c>
      <c r="BE29" s="12">
        <v>0</v>
      </c>
      <c r="BF29" s="19">
        <v>0</v>
      </c>
      <c r="BG29" s="16">
        <v>0</v>
      </c>
      <c r="BH29" s="11">
        <v>0</v>
      </c>
      <c r="BI29" s="12">
        <v>0</v>
      </c>
      <c r="BJ29" s="19">
        <v>0</v>
      </c>
      <c r="BK29" s="12">
        <v>0</v>
      </c>
      <c r="BM29" s="40"/>
      <c r="BN29" s="74"/>
      <c r="BO29" s="74"/>
    </row>
    <row r="30" spans="1:77" s="4" customFormat="1" ht="15" customHeight="1" thickBot="1" x14ac:dyDescent="0.3">
      <c r="A30" s="134"/>
      <c r="B30" s="11">
        <v>0</v>
      </c>
      <c r="C30" s="16">
        <v>0</v>
      </c>
      <c r="D30" s="11">
        <v>0</v>
      </c>
      <c r="E30" s="12">
        <v>0</v>
      </c>
      <c r="F30" s="19">
        <v>0</v>
      </c>
      <c r="G30" s="16">
        <v>0</v>
      </c>
      <c r="H30" s="11">
        <v>0</v>
      </c>
      <c r="I30" s="12">
        <v>0</v>
      </c>
      <c r="J30" s="19">
        <v>0</v>
      </c>
      <c r="K30" s="16">
        <v>0</v>
      </c>
      <c r="L30" s="11">
        <v>0</v>
      </c>
      <c r="M30" s="12">
        <v>0</v>
      </c>
      <c r="N30" s="19">
        <v>0</v>
      </c>
      <c r="O30" s="16">
        <v>0</v>
      </c>
      <c r="P30" s="11">
        <v>0</v>
      </c>
      <c r="Q30" s="12">
        <v>0</v>
      </c>
      <c r="R30" s="19">
        <v>0</v>
      </c>
      <c r="S30" s="16">
        <v>0</v>
      </c>
      <c r="T30" s="11">
        <v>0</v>
      </c>
      <c r="U30" s="12">
        <v>0</v>
      </c>
      <c r="V30" s="19">
        <v>0</v>
      </c>
      <c r="W30" s="16">
        <v>0</v>
      </c>
      <c r="X30" s="11">
        <v>0</v>
      </c>
      <c r="Y30" s="12">
        <v>0</v>
      </c>
      <c r="Z30" s="19">
        <v>0</v>
      </c>
      <c r="AA30" s="16">
        <v>0</v>
      </c>
      <c r="AB30" s="11">
        <v>0</v>
      </c>
      <c r="AC30" s="12">
        <v>0</v>
      </c>
      <c r="AD30" s="19">
        <v>0</v>
      </c>
      <c r="AE30" s="16">
        <v>0</v>
      </c>
      <c r="AF30" s="11">
        <v>0</v>
      </c>
      <c r="AG30" s="12">
        <v>0</v>
      </c>
      <c r="AH30" s="19">
        <v>0</v>
      </c>
      <c r="AI30" s="16">
        <v>0</v>
      </c>
      <c r="AJ30" s="11">
        <v>0</v>
      </c>
      <c r="AK30" s="12">
        <v>0</v>
      </c>
      <c r="AL30" s="19">
        <v>0</v>
      </c>
      <c r="AM30" s="16">
        <v>0</v>
      </c>
      <c r="AN30" s="11">
        <v>0</v>
      </c>
      <c r="AO30" s="12">
        <v>0</v>
      </c>
      <c r="AP30" s="19">
        <v>0</v>
      </c>
      <c r="AQ30" s="16">
        <v>0</v>
      </c>
      <c r="AR30" s="11">
        <v>0</v>
      </c>
      <c r="AS30" s="12">
        <v>0</v>
      </c>
      <c r="AT30" s="19">
        <v>0</v>
      </c>
      <c r="AU30" s="16">
        <v>0</v>
      </c>
      <c r="AV30" s="11">
        <v>0</v>
      </c>
      <c r="AW30" s="12">
        <v>0</v>
      </c>
      <c r="AX30" s="19">
        <v>0</v>
      </c>
      <c r="AY30" s="16">
        <v>0</v>
      </c>
      <c r="AZ30" s="11">
        <v>0</v>
      </c>
      <c r="BA30" s="12">
        <v>0</v>
      </c>
      <c r="BB30" s="19">
        <v>0</v>
      </c>
      <c r="BC30" s="16">
        <v>0</v>
      </c>
      <c r="BD30" s="11">
        <v>0</v>
      </c>
      <c r="BE30" s="12">
        <v>0</v>
      </c>
      <c r="BF30" s="19">
        <v>0</v>
      </c>
      <c r="BG30" s="16">
        <v>0</v>
      </c>
      <c r="BH30" s="11">
        <v>0</v>
      </c>
      <c r="BI30" s="12">
        <v>0</v>
      </c>
      <c r="BJ30" s="19">
        <v>0</v>
      </c>
      <c r="BK30" s="12">
        <v>0</v>
      </c>
      <c r="BM30" s="40"/>
      <c r="BN30" s="74"/>
      <c r="BO30" s="74"/>
    </row>
    <row r="31" spans="1:77" s="4" customFormat="1" ht="15" customHeight="1" thickBot="1" x14ac:dyDescent="0.3">
      <c r="A31" s="134"/>
      <c r="B31" s="11">
        <v>0</v>
      </c>
      <c r="C31" s="16">
        <v>0</v>
      </c>
      <c r="D31" s="11">
        <v>0</v>
      </c>
      <c r="E31" s="12">
        <v>0</v>
      </c>
      <c r="F31" s="19">
        <v>0</v>
      </c>
      <c r="G31" s="16">
        <v>0</v>
      </c>
      <c r="H31" s="11">
        <v>0</v>
      </c>
      <c r="I31" s="12">
        <v>0</v>
      </c>
      <c r="J31" s="19">
        <v>0</v>
      </c>
      <c r="K31" s="16">
        <v>0</v>
      </c>
      <c r="L31" s="11">
        <v>0</v>
      </c>
      <c r="M31" s="12">
        <v>0</v>
      </c>
      <c r="N31" s="19">
        <v>0</v>
      </c>
      <c r="O31" s="16">
        <v>0</v>
      </c>
      <c r="P31" s="11">
        <v>0</v>
      </c>
      <c r="Q31" s="12">
        <v>0</v>
      </c>
      <c r="R31" s="19">
        <v>0</v>
      </c>
      <c r="S31" s="16">
        <v>0</v>
      </c>
      <c r="T31" s="11">
        <v>0</v>
      </c>
      <c r="U31" s="12">
        <v>0</v>
      </c>
      <c r="V31" s="19">
        <v>0</v>
      </c>
      <c r="W31" s="16">
        <v>0</v>
      </c>
      <c r="X31" s="11">
        <v>0</v>
      </c>
      <c r="Y31" s="12">
        <v>0</v>
      </c>
      <c r="Z31" s="19">
        <v>0</v>
      </c>
      <c r="AA31" s="16">
        <v>0</v>
      </c>
      <c r="AB31" s="11">
        <v>0</v>
      </c>
      <c r="AC31" s="12">
        <v>0</v>
      </c>
      <c r="AD31" s="19">
        <v>0</v>
      </c>
      <c r="AE31" s="16">
        <v>0</v>
      </c>
      <c r="AF31" s="11">
        <v>0</v>
      </c>
      <c r="AG31" s="12">
        <v>0</v>
      </c>
      <c r="AH31" s="19">
        <v>0</v>
      </c>
      <c r="AI31" s="16">
        <v>0</v>
      </c>
      <c r="AJ31" s="11">
        <v>0</v>
      </c>
      <c r="AK31" s="12">
        <v>0</v>
      </c>
      <c r="AL31" s="19">
        <v>0</v>
      </c>
      <c r="AM31" s="16">
        <v>0</v>
      </c>
      <c r="AN31" s="11">
        <v>0</v>
      </c>
      <c r="AO31" s="12">
        <v>0</v>
      </c>
      <c r="AP31" s="19">
        <v>0</v>
      </c>
      <c r="AQ31" s="16">
        <v>0</v>
      </c>
      <c r="AR31" s="11">
        <v>0</v>
      </c>
      <c r="AS31" s="12">
        <v>0</v>
      </c>
      <c r="AT31" s="19">
        <v>0</v>
      </c>
      <c r="AU31" s="16">
        <v>0</v>
      </c>
      <c r="AV31" s="11">
        <v>0</v>
      </c>
      <c r="AW31" s="12">
        <v>0</v>
      </c>
      <c r="AX31" s="19">
        <v>0</v>
      </c>
      <c r="AY31" s="16">
        <v>0</v>
      </c>
      <c r="AZ31" s="11">
        <v>0</v>
      </c>
      <c r="BA31" s="12">
        <v>0</v>
      </c>
      <c r="BB31" s="19">
        <v>0</v>
      </c>
      <c r="BC31" s="16">
        <v>0</v>
      </c>
      <c r="BD31" s="11">
        <v>0</v>
      </c>
      <c r="BE31" s="12">
        <v>0</v>
      </c>
      <c r="BF31" s="19">
        <v>0</v>
      </c>
      <c r="BG31" s="16">
        <v>0</v>
      </c>
      <c r="BH31" s="11">
        <v>0</v>
      </c>
      <c r="BI31" s="12">
        <v>0</v>
      </c>
      <c r="BJ31" s="19">
        <v>0</v>
      </c>
      <c r="BK31" s="12">
        <v>0</v>
      </c>
      <c r="BM31" s="40"/>
      <c r="BN31" s="74"/>
      <c r="BO31" s="74"/>
    </row>
    <row r="32" spans="1:77" s="4" customFormat="1" ht="15" customHeight="1" thickBot="1" x14ac:dyDescent="0.3">
      <c r="A32" s="134"/>
      <c r="B32" s="11">
        <v>0</v>
      </c>
      <c r="C32" s="16">
        <v>0</v>
      </c>
      <c r="D32" s="11">
        <v>0</v>
      </c>
      <c r="E32" s="12">
        <v>0</v>
      </c>
      <c r="F32" s="19">
        <v>0</v>
      </c>
      <c r="G32" s="16">
        <v>0</v>
      </c>
      <c r="H32" s="11">
        <v>0</v>
      </c>
      <c r="I32" s="12">
        <v>0</v>
      </c>
      <c r="J32" s="19">
        <v>0</v>
      </c>
      <c r="K32" s="16">
        <v>0</v>
      </c>
      <c r="L32" s="11">
        <v>0</v>
      </c>
      <c r="M32" s="12">
        <v>0</v>
      </c>
      <c r="N32" s="19">
        <v>0</v>
      </c>
      <c r="O32" s="16">
        <v>0</v>
      </c>
      <c r="P32" s="11">
        <v>0</v>
      </c>
      <c r="Q32" s="12">
        <v>0</v>
      </c>
      <c r="R32" s="19">
        <v>0</v>
      </c>
      <c r="S32" s="16">
        <v>0</v>
      </c>
      <c r="T32" s="11">
        <v>0</v>
      </c>
      <c r="U32" s="12">
        <v>0</v>
      </c>
      <c r="V32" s="19">
        <v>0</v>
      </c>
      <c r="W32" s="16">
        <v>0</v>
      </c>
      <c r="X32" s="11">
        <v>0</v>
      </c>
      <c r="Y32" s="12">
        <v>0</v>
      </c>
      <c r="Z32" s="19">
        <v>0</v>
      </c>
      <c r="AA32" s="16">
        <v>0</v>
      </c>
      <c r="AB32" s="11">
        <v>0</v>
      </c>
      <c r="AC32" s="12">
        <v>0</v>
      </c>
      <c r="AD32" s="19">
        <v>0</v>
      </c>
      <c r="AE32" s="16">
        <v>0</v>
      </c>
      <c r="AF32" s="11">
        <v>0</v>
      </c>
      <c r="AG32" s="12">
        <v>0</v>
      </c>
      <c r="AH32" s="19">
        <v>0</v>
      </c>
      <c r="AI32" s="16">
        <v>0</v>
      </c>
      <c r="AJ32" s="11">
        <v>0</v>
      </c>
      <c r="AK32" s="12">
        <v>0</v>
      </c>
      <c r="AL32" s="19">
        <v>0</v>
      </c>
      <c r="AM32" s="16">
        <v>0</v>
      </c>
      <c r="AN32" s="11">
        <v>0</v>
      </c>
      <c r="AO32" s="12">
        <v>0</v>
      </c>
      <c r="AP32" s="19">
        <v>0</v>
      </c>
      <c r="AQ32" s="16">
        <v>0</v>
      </c>
      <c r="AR32" s="11">
        <v>0</v>
      </c>
      <c r="AS32" s="12">
        <v>0</v>
      </c>
      <c r="AT32" s="19">
        <v>0</v>
      </c>
      <c r="AU32" s="16">
        <v>0</v>
      </c>
      <c r="AV32" s="11">
        <v>0</v>
      </c>
      <c r="AW32" s="12">
        <v>0</v>
      </c>
      <c r="AX32" s="19">
        <v>0</v>
      </c>
      <c r="AY32" s="16">
        <v>0</v>
      </c>
      <c r="AZ32" s="11">
        <v>0</v>
      </c>
      <c r="BA32" s="12">
        <v>0</v>
      </c>
      <c r="BB32" s="19">
        <v>0</v>
      </c>
      <c r="BC32" s="16">
        <v>0</v>
      </c>
      <c r="BD32" s="11">
        <v>0</v>
      </c>
      <c r="BE32" s="12">
        <v>0</v>
      </c>
      <c r="BF32" s="19">
        <v>0</v>
      </c>
      <c r="BG32" s="16">
        <v>0</v>
      </c>
      <c r="BH32" s="11">
        <v>0</v>
      </c>
      <c r="BI32" s="12">
        <v>0</v>
      </c>
      <c r="BJ32" s="19">
        <v>0</v>
      </c>
      <c r="BK32" s="12">
        <v>0</v>
      </c>
      <c r="BM32" s="40"/>
      <c r="BN32" s="74"/>
      <c r="BO32" s="74"/>
    </row>
    <row r="33" spans="1:67" s="4" customFormat="1" ht="15" customHeight="1" thickBot="1" x14ac:dyDescent="0.3">
      <c r="A33" s="134"/>
      <c r="B33" s="11">
        <v>0</v>
      </c>
      <c r="C33" s="16">
        <v>0</v>
      </c>
      <c r="D33" s="11">
        <v>0</v>
      </c>
      <c r="E33" s="12">
        <v>0</v>
      </c>
      <c r="F33" s="19">
        <v>0</v>
      </c>
      <c r="G33" s="16">
        <v>0</v>
      </c>
      <c r="H33" s="11">
        <v>0</v>
      </c>
      <c r="I33" s="12">
        <v>0</v>
      </c>
      <c r="J33" s="19">
        <v>0</v>
      </c>
      <c r="K33" s="16">
        <v>0</v>
      </c>
      <c r="L33" s="11">
        <v>0</v>
      </c>
      <c r="M33" s="12">
        <v>0</v>
      </c>
      <c r="N33" s="19">
        <v>0</v>
      </c>
      <c r="O33" s="16">
        <v>0</v>
      </c>
      <c r="P33" s="11">
        <v>0</v>
      </c>
      <c r="Q33" s="12">
        <v>0</v>
      </c>
      <c r="R33" s="19">
        <v>0</v>
      </c>
      <c r="S33" s="16">
        <v>0</v>
      </c>
      <c r="T33" s="11">
        <v>0</v>
      </c>
      <c r="U33" s="12">
        <v>0</v>
      </c>
      <c r="V33" s="19">
        <v>0</v>
      </c>
      <c r="W33" s="16">
        <v>0</v>
      </c>
      <c r="X33" s="11">
        <v>0</v>
      </c>
      <c r="Y33" s="12">
        <v>0</v>
      </c>
      <c r="Z33" s="19">
        <v>0</v>
      </c>
      <c r="AA33" s="16">
        <v>0</v>
      </c>
      <c r="AB33" s="11">
        <v>0</v>
      </c>
      <c r="AC33" s="12">
        <v>0</v>
      </c>
      <c r="AD33" s="19">
        <v>0</v>
      </c>
      <c r="AE33" s="16">
        <v>0</v>
      </c>
      <c r="AF33" s="11">
        <v>0</v>
      </c>
      <c r="AG33" s="12">
        <v>0</v>
      </c>
      <c r="AH33" s="19">
        <v>0</v>
      </c>
      <c r="AI33" s="16">
        <v>0</v>
      </c>
      <c r="AJ33" s="11">
        <v>0</v>
      </c>
      <c r="AK33" s="12">
        <v>0</v>
      </c>
      <c r="AL33" s="19">
        <v>0</v>
      </c>
      <c r="AM33" s="16">
        <v>0</v>
      </c>
      <c r="AN33" s="11">
        <v>0</v>
      </c>
      <c r="AO33" s="12">
        <v>0</v>
      </c>
      <c r="AP33" s="19">
        <v>0</v>
      </c>
      <c r="AQ33" s="16">
        <v>0</v>
      </c>
      <c r="AR33" s="11">
        <v>0</v>
      </c>
      <c r="AS33" s="12">
        <v>0</v>
      </c>
      <c r="AT33" s="19">
        <v>0</v>
      </c>
      <c r="AU33" s="16">
        <v>0</v>
      </c>
      <c r="AV33" s="11">
        <v>0</v>
      </c>
      <c r="AW33" s="12">
        <v>0</v>
      </c>
      <c r="AX33" s="19">
        <v>0</v>
      </c>
      <c r="AY33" s="16">
        <v>0</v>
      </c>
      <c r="AZ33" s="11">
        <v>0</v>
      </c>
      <c r="BA33" s="12">
        <v>0</v>
      </c>
      <c r="BB33" s="19">
        <v>0</v>
      </c>
      <c r="BC33" s="16">
        <v>0</v>
      </c>
      <c r="BD33" s="11">
        <v>0</v>
      </c>
      <c r="BE33" s="12">
        <v>0</v>
      </c>
      <c r="BF33" s="19">
        <v>0</v>
      </c>
      <c r="BG33" s="16">
        <v>0</v>
      </c>
      <c r="BH33" s="11">
        <v>0</v>
      </c>
      <c r="BI33" s="12">
        <v>0</v>
      </c>
      <c r="BJ33" s="19">
        <v>0</v>
      </c>
      <c r="BK33" s="12">
        <v>0</v>
      </c>
      <c r="BM33" s="40"/>
      <c r="BN33" s="74"/>
      <c r="BO33" s="74"/>
    </row>
    <row r="34" spans="1:67" s="4" customFormat="1" ht="15" customHeight="1" thickBot="1" x14ac:dyDescent="0.3">
      <c r="A34" s="134"/>
      <c r="B34" s="11">
        <v>0</v>
      </c>
      <c r="C34" s="16">
        <v>0</v>
      </c>
      <c r="D34" s="11">
        <v>0</v>
      </c>
      <c r="E34" s="12">
        <v>0</v>
      </c>
      <c r="F34" s="19">
        <v>0</v>
      </c>
      <c r="G34" s="16">
        <v>0</v>
      </c>
      <c r="H34" s="11">
        <v>0</v>
      </c>
      <c r="I34" s="12">
        <v>0</v>
      </c>
      <c r="J34" s="19">
        <v>0</v>
      </c>
      <c r="K34" s="16">
        <v>0</v>
      </c>
      <c r="L34" s="11">
        <v>0</v>
      </c>
      <c r="M34" s="12">
        <v>0</v>
      </c>
      <c r="N34" s="19">
        <v>0</v>
      </c>
      <c r="O34" s="16">
        <v>0</v>
      </c>
      <c r="P34" s="11">
        <v>0</v>
      </c>
      <c r="Q34" s="12">
        <v>0</v>
      </c>
      <c r="R34" s="19">
        <v>0</v>
      </c>
      <c r="S34" s="16">
        <v>0</v>
      </c>
      <c r="T34" s="11">
        <v>0</v>
      </c>
      <c r="U34" s="12">
        <v>0</v>
      </c>
      <c r="V34" s="19">
        <v>0</v>
      </c>
      <c r="W34" s="16">
        <v>0</v>
      </c>
      <c r="X34" s="11">
        <v>0</v>
      </c>
      <c r="Y34" s="12">
        <v>0</v>
      </c>
      <c r="Z34" s="19">
        <v>0</v>
      </c>
      <c r="AA34" s="16">
        <v>0</v>
      </c>
      <c r="AB34" s="11">
        <v>0</v>
      </c>
      <c r="AC34" s="12">
        <v>0</v>
      </c>
      <c r="AD34" s="19">
        <v>0</v>
      </c>
      <c r="AE34" s="16">
        <v>0</v>
      </c>
      <c r="AF34" s="11">
        <v>0</v>
      </c>
      <c r="AG34" s="12">
        <v>0</v>
      </c>
      <c r="AH34" s="19">
        <v>0</v>
      </c>
      <c r="AI34" s="16">
        <v>0</v>
      </c>
      <c r="AJ34" s="11">
        <v>0</v>
      </c>
      <c r="AK34" s="12">
        <v>0</v>
      </c>
      <c r="AL34" s="19">
        <v>0</v>
      </c>
      <c r="AM34" s="16">
        <v>0</v>
      </c>
      <c r="AN34" s="11">
        <v>0</v>
      </c>
      <c r="AO34" s="12">
        <v>0</v>
      </c>
      <c r="AP34" s="19">
        <v>0</v>
      </c>
      <c r="AQ34" s="16">
        <v>0</v>
      </c>
      <c r="AR34" s="11">
        <v>0</v>
      </c>
      <c r="AS34" s="12">
        <v>0</v>
      </c>
      <c r="AT34" s="19">
        <v>0</v>
      </c>
      <c r="AU34" s="16">
        <v>0</v>
      </c>
      <c r="AV34" s="11">
        <v>0</v>
      </c>
      <c r="AW34" s="12">
        <v>0</v>
      </c>
      <c r="AX34" s="19">
        <v>0</v>
      </c>
      <c r="AY34" s="16">
        <v>0</v>
      </c>
      <c r="AZ34" s="11">
        <v>0</v>
      </c>
      <c r="BA34" s="12">
        <v>0</v>
      </c>
      <c r="BB34" s="19">
        <v>0</v>
      </c>
      <c r="BC34" s="16">
        <v>0</v>
      </c>
      <c r="BD34" s="11">
        <v>0</v>
      </c>
      <c r="BE34" s="12">
        <v>0</v>
      </c>
      <c r="BF34" s="19">
        <v>0</v>
      </c>
      <c r="BG34" s="16">
        <v>0</v>
      </c>
      <c r="BH34" s="11">
        <v>0</v>
      </c>
      <c r="BI34" s="12">
        <v>0</v>
      </c>
      <c r="BJ34" s="19">
        <v>0</v>
      </c>
      <c r="BK34" s="12">
        <v>0</v>
      </c>
      <c r="BM34" s="40"/>
      <c r="BN34" s="74"/>
      <c r="BO34" s="74"/>
    </row>
    <row r="35" spans="1:67" s="4" customFormat="1" ht="15" customHeight="1" thickBot="1" x14ac:dyDescent="0.3">
      <c r="A35" s="134"/>
      <c r="B35" s="11">
        <v>0</v>
      </c>
      <c r="C35" s="16">
        <v>0</v>
      </c>
      <c r="D35" s="11">
        <v>0</v>
      </c>
      <c r="E35" s="12">
        <v>0</v>
      </c>
      <c r="F35" s="19">
        <v>0</v>
      </c>
      <c r="G35" s="16">
        <v>0</v>
      </c>
      <c r="H35" s="11">
        <v>0</v>
      </c>
      <c r="I35" s="12">
        <v>0</v>
      </c>
      <c r="J35" s="19">
        <v>0</v>
      </c>
      <c r="K35" s="16">
        <v>0</v>
      </c>
      <c r="L35" s="11">
        <v>0</v>
      </c>
      <c r="M35" s="12">
        <v>0</v>
      </c>
      <c r="N35" s="19">
        <v>0</v>
      </c>
      <c r="O35" s="16">
        <v>0</v>
      </c>
      <c r="P35" s="11">
        <v>0</v>
      </c>
      <c r="Q35" s="12">
        <v>0</v>
      </c>
      <c r="R35" s="19">
        <v>0</v>
      </c>
      <c r="S35" s="16">
        <v>0</v>
      </c>
      <c r="T35" s="11">
        <v>0</v>
      </c>
      <c r="U35" s="12">
        <v>0</v>
      </c>
      <c r="V35" s="19">
        <v>0</v>
      </c>
      <c r="W35" s="16">
        <v>0</v>
      </c>
      <c r="X35" s="11">
        <v>0</v>
      </c>
      <c r="Y35" s="12">
        <v>0</v>
      </c>
      <c r="Z35" s="19">
        <v>0</v>
      </c>
      <c r="AA35" s="16">
        <v>0</v>
      </c>
      <c r="AB35" s="11">
        <v>0</v>
      </c>
      <c r="AC35" s="12">
        <v>0</v>
      </c>
      <c r="AD35" s="19">
        <v>0</v>
      </c>
      <c r="AE35" s="16">
        <v>0</v>
      </c>
      <c r="AF35" s="11">
        <v>0</v>
      </c>
      <c r="AG35" s="12">
        <v>0</v>
      </c>
      <c r="AH35" s="19">
        <v>0</v>
      </c>
      <c r="AI35" s="16">
        <v>0</v>
      </c>
      <c r="AJ35" s="11">
        <v>0</v>
      </c>
      <c r="AK35" s="12">
        <v>0</v>
      </c>
      <c r="AL35" s="19">
        <v>0</v>
      </c>
      <c r="AM35" s="16">
        <v>0</v>
      </c>
      <c r="AN35" s="11">
        <v>0</v>
      </c>
      <c r="AO35" s="12">
        <v>0</v>
      </c>
      <c r="AP35" s="19">
        <v>0</v>
      </c>
      <c r="AQ35" s="16">
        <v>0</v>
      </c>
      <c r="AR35" s="11">
        <v>0</v>
      </c>
      <c r="AS35" s="12">
        <v>0</v>
      </c>
      <c r="AT35" s="19">
        <v>0</v>
      </c>
      <c r="AU35" s="16">
        <v>0</v>
      </c>
      <c r="AV35" s="11">
        <v>0</v>
      </c>
      <c r="AW35" s="12">
        <v>0</v>
      </c>
      <c r="AX35" s="19">
        <v>0</v>
      </c>
      <c r="AY35" s="16">
        <v>0</v>
      </c>
      <c r="AZ35" s="11">
        <v>0</v>
      </c>
      <c r="BA35" s="12">
        <v>0</v>
      </c>
      <c r="BB35" s="19">
        <v>0</v>
      </c>
      <c r="BC35" s="16">
        <v>0</v>
      </c>
      <c r="BD35" s="11">
        <v>0</v>
      </c>
      <c r="BE35" s="12">
        <v>0</v>
      </c>
      <c r="BF35" s="19">
        <v>0</v>
      </c>
      <c r="BG35" s="16">
        <v>0</v>
      </c>
      <c r="BH35" s="11">
        <v>0</v>
      </c>
      <c r="BI35" s="12">
        <v>0</v>
      </c>
      <c r="BJ35" s="19">
        <v>0</v>
      </c>
      <c r="BK35" s="12">
        <v>0</v>
      </c>
      <c r="BM35" s="40"/>
      <c r="BN35" s="74"/>
      <c r="BO35" s="74"/>
    </row>
    <row r="36" spans="1:67" s="4" customFormat="1" ht="15" customHeight="1" thickBot="1" x14ac:dyDescent="0.3">
      <c r="A36" s="134"/>
      <c r="B36" s="11">
        <v>0</v>
      </c>
      <c r="C36" s="16">
        <v>0</v>
      </c>
      <c r="D36" s="11">
        <v>0</v>
      </c>
      <c r="E36" s="12">
        <v>0</v>
      </c>
      <c r="F36" s="19">
        <v>0</v>
      </c>
      <c r="G36" s="16">
        <v>0</v>
      </c>
      <c r="H36" s="11">
        <v>0</v>
      </c>
      <c r="I36" s="12">
        <v>0</v>
      </c>
      <c r="J36" s="19">
        <v>0</v>
      </c>
      <c r="K36" s="16">
        <v>0</v>
      </c>
      <c r="L36" s="11">
        <v>0</v>
      </c>
      <c r="M36" s="12">
        <v>0</v>
      </c>
      <c r="N36" s="19">
        <v>0</v>
      </c>
      <c r="O36" s="16">
        <v>0</v>
      </c>
      <c r="P36" s="11">
        <v>0</v>
      </c>
      <c r="Q36" s="12">
        <v>0</v>
      </c>
      <c r="R36" s="19">
        <v>0</v>
      </c>
      <c r="S36" s="16">
        <v>0</v>
      </c>
      <c r="T36" s="11">
        <v>0</v>
      </c>
      <c r="U36" s="12">
        <v>0</v>
      </c>
      <c r="V36" s="19">
        <v>0</v>
      </c>
      <c r="W36" s="16">
        <v>0</v>
      </c>
      <c r="X36" s="11">
        <v>0</v>
      </c>
      <c r="Y36" s="12">
        <v>0</v>
      </c>
      <c r="Z36" s="19">
        <v>0</v>
      </c>
      <c r="AA36" s="16">
        <v>0</v>
      </c>
      <c r="AB36" s="11">
        <v>0</v>
      </c>
      <c r="AC36" s="12">
        <v>0</v>
      </c>
      <c r="AD36" s="19">
        <v>0</v>
      </c>
      <c r="AE36" s="16">
        <v>0</v>
      </c>
      <c r="AF36" s="11">
        <v>0</v>
      </c>
      <c r="AG36" s="12">
        <v>0</v>
      </c>
      <c r="AH36" s="19">
        <v>0</v>
      </c>
      <c r="AI36" s="16">
        <v>0</v>
      </c>
      <c r="AJ36" s="11">
        <v>0</v>
      </c>
      <c r="AK36" s="12">
        <v>0</v>
      </c>
      <c r="AL36" s="19">
        <v>0</v>
      </c>
      <c r="AM36" s="16">
        <v>0</v>
      </c>
      <c r="AN36" s="11">
        <v>0</v>
      </c>
      <c r="AO36" s="12">
        <v>0</v>
      </c>
      <c r="AP36" s="19">
        <v>0</v>
      </c>
      <c r="AQ36" s="16">
        <v>0</v>
      </c>
      <c r="AR36" s="11">
        <v>0</v>
      </c>
      <c r="AS36" s="12">
        <v>0</v>
      </c>
      <c r="AT36" s="19">
        <v>0</v>
      </c>
      <c r="AU36" s="16">
        <v>0</v>
      </c>
      <c r="AV36" s="11">
        <v>0</v>
      </c>
      <c r="AW36" s="12">
        <v>0</v>
      </c>
      <c r="AX36" s="19">
        <v>0</v>
      </c>
      <c r="AY36" s="16">
        <v>0</v>
      </c>
      <c r="AZ36" s="11">
        <v>0</v>
      </c>
      <c r="BA36" s="12">
        <v>0</v>
      </c>
      <c r="BB36" s="19">
        <v>0</v>
      </c>
      <c r="BC36" s="16">
        <v>0</v>
      </c>
      <c r="BD36" s="11">
        <v>0</v>
      </c>
      <c r="BE36" s="12">
        <v>0</v>
      </c>
      <c r="BF36" s="19">
        <v>0</v>
      </c>
      <c r="BG36" s="16">
        <v>0</v>
      </c>
      <c r="BH36" s="11">
        <v>0</v>
      </c>
      <c r="BI36" s="12">
        <v>0</v>
      </c>
      <c r="BJ36" s="19">
        <v>0</v>
      </c>
      <c r="BK36" s="12">
        <v>0</v>
      </c>
      <c r="BM36" s="40"/>
      <c r="BN36" s="74"/>
      <c r="BO36" s="74"/>
    </row>
    <row r="37" spans="1:67" s="4" customFormat="1" ht="15" customHeight="1" thickBot="1" x14ac:dyDescent="0.3">
      <c r="A37" s="134"/>
      <c r="B37" s="11">
        <v>0</v>
      </c>
      <c r="C37" s="16">
        <v>0</v>
      </c>
      <c r="D37" s="11">
        <v>0</v>
      </c>
      <c r="E37" s="12">
        <v>0</v>
      </c>
      <c r="F37" s="19">
        <v>0</v>
      </c>
      <c r="G37" s="16">
        <v>0</v>
      </c>
      <c r="H37" s="11">
        <v>0</v>
      </c>
      <c r="I37" s="12">
        <v>0</v>
      </c>
      <c r="J37" s="19">
        <v>0</v>
      </c>
      <c r="K37" s="16">
        <v>0</v>
      </c>
      <c r="L37" s="11">
        <v>0</v>
      </c>
      <c r="M37" s="12">
        <v>0</v>
      </c>
      <c r="N37" s="19">
        <v>0</v>
      </c>
      <c r="O37" s="16">
        <v>0</v>
      </c>
      <c r="P37" s="11">
        <v>0</v>
      </c>
      <c r="Q37" s="12">
        <v>0</v>
      </c>
      <c r="R37" s="19">
        <v>0</v>
      </c>
      <c r="S37" s="16">
        <v>0</v>
      </c>
      <c r="T37" s="11">
        <v>0</v>
      </c>
      <c r="U37" s="12">
        <v>0</v>
      </c>
      <c r="V37" s="19">
        <v>0</v>
      </c>
      <c r="W37" s="16">
        <v>0</v>
      </c>
      <c r="X37" s="11">
        <v>0</v>
      </c>
      <c r="Y37" s="12">
        <v>0</v>
      </c>
      <c r="Z37" s="19">
        <v>0</v>
      </c>
      <c r="AA37" s="16">
        <v>0</v>
      </c>
      <c r="AB37" s="11">
        <v>0</v>
      </c>
      <c r="AC37" s="12">
        <v>0</v>
      </c>
      <c r="AD37" s="19">
        <v>0</v>
      </c>
      <c r="AE37" s="16">
        <v>0</v>
      </c>
      <c r="AF37" s="11">
        <v>0</v>
      </c>
      <c r="AG37" s="12">
        <v>0</v>
      </c>
      <c r="AH37" s="19">
        <v>0</v>
      </c>
      <c r="AI37" s="16">
        <v>0</v>
      </c>
      <c r="AJ37" s="11">
        <v>0</v>
      </c>
      <c r="AK37" s="12">
        <v>0</v>
      </c>
      <c r="AL37" s="19">
        <v>0</v>
      </c>
      <c r="AM37" s="16">
        <v>0</v>
      </c>
      <c r="AN37" s="11">
        <v>0</v>
      </c>
      <c r="AO37" s="12">
        <v>0</v>
      </c>
      <c r="AP37" s="19">
        <v>0</v>
      </c>
      <c r="AQ37" s="16">
        <v>0</v>
      </c>
      <c r="AR37" s="11">
        <v>0</v>
      </c>
      <c r="AS37" s="12">
        <v>0</v>
      </c>
      <c r="AT37" s="19">
        <v>0</v>
      </c>
      <c r="AU37" s="16">
        <v>0</v>
      </c>
      <c r="AV37" s="11">
        <v>0</v>
      </c>
      <c r="AW37" s="12">
        <v>0</v>
      </c>
      <c r="AX37" s="19">
        <v>0</v>
      </c>
      <c r="AY37" s="16">
        <v>0</v>
      </c>
      <c r="AZ37" s="11">
        <v>0</v>
      </c>
      <c r="BA37" s="12">
        <v>0</v>
      </c>
      <c r="BB37" s="19">
        <v>0</v>
      </c>
      <c r="BC37" s="16">
        <v>0</v>
      </c>
      <c r="BD37" s="11">
        <v>0</v>
      </c>
      <c r="BE37" s="12">
        <v>0</v>
      </c>
      <c r="BF37" s="19">
        <v>0</v>
      </c>
      <c r="BG37" s="16">
        <v>0</v>
      </c>
      <c r="BH37" s="11">
        <v>0</v>
      </c>
      <c r="BI37" s="12">
        <v>0</v>
      </c>
      <c r="BJ37" s="19">
        <v>0</v>
      </c>
      <c r="BK37" s="12">
        <v>0</v>
      </c>
      <c r="BM37" s="40"/>
      <c r="BN37" s="74"/>
      <c r="BO37" s="74"/>
    </row>
    <row r="38" spans="1:67" s="4" customFormat="1" ht="15" customHeight="1" thickBot="1" x14ac:dyDescent="0.3">
      <c r="A38" s="134"/>
      <c r="B38" s="11">
        <v>0</v>
      </c>
      <c r="C38" s="16">
        <v>0</v>
      </c>
      <c r="D38" s="11">
        <v>0</v>
      </c>
      <c r="E38" s="12">
        <v>0</v>
      </c>
      <c r="F38" s="19">
        <v>0</v>
      </c>
      <c r="G38" s="16">
        <v>0</v>
      </c>
      <c r="H38" s="11">
        <v>0</v>
      </c>
      <c r="I38" s="12">
        <v>0</v>
      </c>
      <c r="J38" s="19">
        <v>0</v>
      </c>
      <c r="K38" s="16">
        <v>0</v>
      </c>
      <c r="L38" s="11">
        <v>0</v>
      </c>
      <c r="M38" s="12">
        <v>0</v>
      </c>
      <c r="N38" s="19">
        <v>0</v>
      </c>
      <c r="O38" s="16">
        <v>0</v>
      </c>
      <c r="P38" s="11">
        <v>0</v>
      </c>
      <c r="Q38" s="12">
        <v>0</v>
      </c>
      <c r="R38" s="19">
        <v>0</v>
      </c>
      <c r="S38" s="16">
        <v>0</v>
      </c>
      <c r="T38" s="11">
        <v>0</v>
      </c>
      <c r="U38" s="12">
        <v>0</v>
      </c>
      <c r="V38" s="19">
        <v>0</v>
      </c>
      <c r="W38" s="16">
        <v>0</v>
      </c>
      <c r="X38" s="11">
        <v>0</v>
      </c>
      <c r="Y38" s="12">
        <v>0</v>
      </c>
      <c r="Z38" s="19">
        <v>0</v>
      </c>
      <c r="AA38" s="16">
        <v>0</v>
      </c>
      <c r="AB38" s="11">
        <v>0</v>
      </c>
      <c r="AC38" s="12">
        <v>0</v>
      </c>
      <c r="AD38" s="19">
        <v>0</v>
      </c>
      <c r="AE38" s="16">
        <v>0</v>
      </c>
      <c r="AF38" s="11">
        <v>0</v>
      </c>
      <c r="AG38" s="12">
        <v>0</v>
      </c>
      <c r="AH38" s="19">
        <v>0</v>
      </c>
      <c r="AI38" s="16">
        <v>0</v>
      </c>
      <c r="AJ38" s="11">
        <v>0</v>
      </c>
      <c r="AK38" s="12">
        <v>0</v>
      </c>
      <c r="AL38" s="19">
        <v>0</v>
      </c>
      <c r="AM38" s="16">
        <v>0</v>
      </c>
      <c r="AN38" s="11">
        <v>0</v>
      </c>
      <c r="AO38" s="12">
        <v>0</v>
      </c>
      <c r="AP38" s="19">
        <v>0</v>
      </c>
      <c r="AQ38" s="16">
        <v>0</v>
      </c>
      <c r="AR38" s="11">
        <v>0</v>
      </c>
      <c r="AS38" s="12">
        <v>0</v>
      </c>
      <c r="AT38" s="19">
        <v>0</v>
      </c>
      <c r="AU38" s="16">
        <v>0</v>
      </c>
      <c r="AV38" s="11">
        <v>0</v>
      </c>
      <c r="AW38" s="12">
        <v>0</v>
      </c>
      <c r="AX38" s="19">
        <v>0</v>
      </c>
      <c r="AY38" s="16">
        <v>0</v>
      </c>
      <c r="AZ38" s="11">
        <v>0</v>
      </c>
      <c r="BA38" s="12">
        <v>0</v>
      </c>
      <c r="BB38" s="19">
        <v>0</v>
      </c>
      <c r="BC38" s="16">
        <v>0</v>
      </c>
      <c r="BD38" s="11">
        <v>0</v>
      </c>
      <c r="BE38" s="12">
        <v>0</v>
      </c>
      <c r="BF38" s="19">
        <v>0</v>
      </c>
      <c r="BG38" s="16">
        <v>0</v>
      </c>
      <c r="BH38" s="11">
        <v>0</v>
      </c>
      <c r="BI38" s="12">
        <v>0</v>
      </c>
      <c r="BJ38" s="19">
        <v>0</v>
      </c>
      <c r="BK38" s="12">
        <v>0</v>
      </c>
      <c r="BM38" s="40"/>
      <c r="BN38" s="74"/>
      <c r="BO38" s="74"/>
    </row>
    <row r="39" spans="1:67" s="4" customFormat="1" ht="15" customHeight="1" thickBot="1" x14ac:dyDescent="0.3">
      <c r="A39" s="134"/>
      <c r="B39" s="11">
        <v>0</v>
      </c>
      <c r="C39" s="16">
        <v>0</v>
      </c>
      <c r="D39" s="11">
        <v>0</v>
      </c>
      <c r="E39" s="12">
        <v>0</v>
      </c>
      <c r="F39" s="19">
        <v>0</v>
      </c>
      <c r="G39" s="16">
        <v>0</v>
      </c>
      <c r="H39" s="11">
        <v>0</v>
      </c>
      <c r="I39" s="12">
        <v>0</v>
      </c>
      <c r="J39" s="19">
        <v>0</v>
      </c>
      <c r="K39" s="16">
        <v>0</v>
      </c>
      <c r="L39" s="11">
        <v>0</v>
      </c>
      <c r="M39" s="12">
        <v>0</v>
      </c>
      <c r="N39" s="19">
        <v>0</v>
      </c>
      <c r="O39" s="16">
        <v>0</v>
      </c>
      <c r="P39" s="11">
        <v>0</v>
      </c>
      <c r="Q39" s="12">
        <v>0</v>
      </c>
      <c r="R39" s="19">
        <v>0</v>
      </c>
      <c r="S39" s="16">
        <v>0</v>
      </c>
      <c r="T39" s="11">
        <v>0</v>
      </c>
      <c r="U39" s="12">
        <v>0</v>
      </c>
      <c r="V39" s="19">
        <v>0</v>
      </c>
      <c r="W39" s="16">
        <v>0</v>
      </c>
      <c r="X39" s="11">
        <v>0</v>
      </c>
      <c r="Y39" s="12">
        <v>0</v>
      </c>
      <c r="Z39" s="19">
        <v>0</v>
      </c>
      <c r="AA39" s="16">
        <v>0</v>
      </c>
      <c r="AB39" s="11">
        <v>0</v>
      </c>
      <c r="AC39" s="12">
        <v>0</v>
      </c>
      <c r="AD39" s="19">
        <v>0</v>
      </c>
      <c r="AE39" s="16">
        <v>0</v>
      </c>
      <c r="AF39" s="11">
        <v>0</v>
      </c>
      <c r="AG39" s="12">
        <v>0</v>
      </c>
      <c r="AH39" s="19">
        <v>0</v>
      </c>
      <c r="AI39" s="16">
        <v>0</v>
      </c>
      <c r="AJ39" s="11">
        <v>0</v>
      </c>
      <c r="AK39" s="12">
        <v>0</v>
      </c>
      <c r="AL39" s="19">
        <v>0</v>
      </c>
      <c r="AM39" s="16">
        <v>0</v>
      </c>
      <c r="AN39" s="11">
        <v>0</v>
      </c>
      <c r="AO39" s="12">
        <v>0</v>
      </c>
      <c r="AP39" s="19">
        <v>0</v>
      </c>
      <c r="AQ39" s="16">
        <v>0</v>
      </c>
      <c r="AR39" s="11">
        <v>0</v>
      </c>
      <c r="AS39" s="12">
        <v>0</v>
      </c>
      <c r="AT39" s="19">
        <v>0</v>
      </c>
      <c r="AU39" s="16">
        <v>0</v>
      </c>
      <c r="AV39" s="11">
        <v>0</v>
      </c>
      <c r="AW39" s="12">
        <v>0</v>
      </c>
      <c r="AX39" s="19">
        <v>0</v>
      </c>
      <c r="AY39" s="16">
        <v>0</v>
      </c>
      <c r="AZ39" s="11">
        <v>0</v>
      </c>
      <c r="BA39" s="12">
        <v>0</v>
      </c>
      <c r="BB39" s="19">
        <v>0</v>
      </c>
      <c r="BC39" s="16">
        <v>0</v>
      </c>
      <c r="BD39" s="11">
        <v>0</v>
      </c>
      <c r="BE39" s="12">
        <v>0</v>
      </c>
      <c r="BF39" s="19">
        <v>0</v>
      </c>
      <c r="BG39" s="16">
        <v>0</v>
      </c>
      <c r="BH39" s="11">
        <v>0</v>
      </c>
      <c r="BI39" s="12">
        <v>0</v>
      </c>
      <c r="BJ39" s="19">
        <v>0</v>
      </c>
      <c r="BK39" s="12">
        <v>0</v>
      </c>
      <c r="BM39" s="40"/>
      <c r="BN39" s="74"/>
      <c r="BO39" s="74"/>
    </row>
    <row r="40" spans="1:67" s="4" customFormat="1" ht="15" customHeight="1" thickBot="1" x14ac:dyDescent="0.3">
      <c r="A40" s="134"/>
      <c r="B40" s="11">
        <v>0</v>
      </c>
      <c r="C40" s="16">
        <v>0</v>
      </c>
      <c r="D40" s="11">
        <v>0</v>
      </c>
      <c r="E40" s="12">
        <v>0</v>
      </c>
      <c r="F40" s="19">
        <v>0</v>
      </c>
      <c r="G40" s="16">
        <v>0</v>
      </c>
      <c r="H40" s="11">
        <v>0</v>
      </c>
      <c r="I40" s="12">
        <v>0</v>
      </c>
      <c r="J40" s="19">
        <v>0</v>
      </c>
      <c r="K40" s="16">
        <v>0</v>
      </c>
      <c r="L40" s="11">
        <v>0</v>
      </c>
      <c r="M40" s="12">
        <v>0</v>
      </c>
      <c r="N40" s="19">
        <v>0</v>
      </c>
      <c r="O40" s="16">
        <v>0</v>
      </c>
      <c r="P40" s="11">
        <v>0</v>
      </c>
      <c r="Q40" s="12">
        <v>0</v>
      </c>
      <c r="R40" s="19">
        <v>0</v>
      </c>
      <c r="S40" s="16">
        <v>0</v>
      </c>
      <c r="T40" s="11">
        <v>0</v>
      </c>
      <c r="U40" s="12">
        <v>0</v>
      </c>
      <c r="V40" s="19">
        <v>0</v>
      </c>
      <c r="W40" s="16">
        <v>0</v>
      </c>
      <c r="X40" s="11">
        <v>0</v>
      </c>
      <c r="Y40" s="12">
        <v>0</v>
      </c>
      <c r="Z40" s="19">
        <v>0</v>
      </c>
      <c r="AA40" s="16">
        <v>0</v>
      </c>
      <c r="AB40" s="11">
        <v>0</v>
      </c>
      <c r="AC40" s="12">
        <v>0</v>
      </c>
      <c r="AD40" s="19">
        <v>0</v>
      </c>
      <c r="AE40" s="16">
        <v>0</v>
      </c>
      <c r="AF40" s="11">
        <v>0</v>
      </c>
      <c r="AG40" s="12">
        <v>0</v>
      </c>
      <c r="AH40" s="19">
        <v>0</v>
      </c>
      <c r="AI40" s="16">
        <v>0</v>
      </c>
      <c r="AJ40" s="11">
        <v>0</v>
      </c>
      <c r="AK40" s="12">
        <v>0</v>
      </c>
      <c r="AL40" s="19">
        <v>0</v>
      </c>
      <c r="AM40" s="16">
        <v>0</v>
      </c>
      <c r="AN40" s="11">
        <v>0</v>
      </c>
      <c r="AO40" s="12">
        <v>0</v>
      </c>
      <c r="AP40" s="19">
        <v>0</v>
      </c>
      <c r="AQ40" s="16">
        <v>0</v>
      </c>
      <c r="AR40" s="11">
        <v>0</v>
      </c>
      <c r="AS40" s="12">
        <v>0</v>
      </c>
      <c r="AT40" s="19">
        <v>0</v>
      </c>
      <c r="AU40" s="16">
        <v>0</v>
      </c>
      <c r="AV40" s="11">
        <v>0</v>
      </c>
      <c r="AW40" s="12">
        <v>0</v>
      </c>
      <c r="AX40" s="19">
        <v>0</v>
      </c>
      <c r="AY40" s="16">
        <v>0</v>
      </c>
      <c r="AZ40" s="11">
        <v>0</v>
      </c>
      <c r="BA40" s="12">
        <v>0</v>
      </c>
      <c r="BB40" s="19">
        <v>0</v>
      </c>
      <c r="BC40" s="16">
        <v>0</v>
      </c>
      <c r="BD40" s="11">
        <v>0</v>
      </c>
      <c r="BE40" s="12">
        <v>0</v>
      </c>
      <c r="BF40" s="19">
        <v>0</v>
      </c>
      <c r="BG40" s="16">
        <v>0</v>
      </c>
      <c r="BH40" s="11">
        <v>0</v>
      </c>
      <c r="BI40" s="12">
        <v>0</v>
      </c>
      <c r="BJ40" s="19">
        <v>0</v>
      </c>
      <c r="BK40" s="12">
        <v>0</v>
      </c>
      <c r="BM40" s="40"/>
      <c r="BN40" s="74"/>
      <c r="BO40" s="74"/>
    </row>
    <row r="41" spans="1:67" s="4" customFormat="1" ht="15" customHeight="1" thickBot="1" x14ac:dyDescent="0.3">
      <c r="A41" s="134"/>
      <c r="B41" s="11">
        <v>0</v>
      </c>
      <c r="C41" s="16">
        <v>0</v>
      </c>
      <c r="D41" s="11">
        <v>0</v>
      </c>
      <c r="E41" s="12">
        <v>0</v>
      </c>
      <c r="F41" s="19">
        <v>0</v>
      </c>
      <c r="G41" s="16">
        <v>0</v>
      </c>
      <c r="H41" s="11">
        <v>0</v>
      </c>
      <c r="I41" s="12">
        <v>0</v>
      </c>
      <c r="J41" s="19">
        <v>0</v>
      </c>
      <c r="K41" s="16">
        <v>0</v>
      </c>
      <c r="L41" s="11">
        <v>0</v>
      </c>
      <c r="M41" s="12">
        <v>0</v>
      </c>
      <c r="N41" s="19">
        <v>0</v>
      </c>
      <c r="O41" s="16">
        <v>0</v>
      </c>
      <c r="P41" s="11">
        <v>0</v>
      </c>
      <c r="Q41" s="12">
        <v>0</v>
      </c>
      <c r="R41" s="19">
        <v>0</v>
      </c>
      <c r="S41" s="16">
        <v>0</v>
      </c>
      <c r="T41" s="11">
        <v>0</v>
      </c>
      <c r="U41" s="12">
        <v>0</v>
      </c>
      <c r="V41" s="19">
        <v>0</v>
      </c>
      <c r="W41" s="16">
        <v>0</v>
      </c>
      <c r="X41" s="11">
        <v>0</v>
      </c>
      <c r="Y41" s="12">
        <v>0</v>
      </c>
      <c r="Z41" s="19">
        <v>0</v>
      </c>
      <c r="AA41" s="16">
        <v>0</v>
      </c>
      <c r="AB41" s="11">
        <v>0</v>
      </c>
      <c r="AC41" s="12">
        <v>0</v>
      </c>
      <c r="AD41" s="19">
        <v>0</v>
      </c>
      <c r="AE41" s="16">
        <v>0</v>
      </c>
      <c r="AF41" s="11">
        <v>0</v>
      </c>
      <c r="AG41" s="12">
        <v>0</v>
      </c>
      <c r="AH41" s="19">
        <v>0</v>
      </c>
      <c r="AI41" s="16">
        <v>0</v>
      </c>
      <c r="AJ41" s="11">
        <v>0</v>
      </c>
      <c r="AK41" s="12">
        <v>0</v>
      </c>
      <c r="AL41" s="19">
        <v>0</v>
      </c>
      <c r="AM41" s="16">
        <v>0</v>
      </c>
      <c r="AN41" s="11">
        <v>0</v>
      </c>
      <c r="AO41" s="12">
        <v>0</v>
      </c>
      <c r="AP41" s="19">
        <v>0</v>
      </c>
      <c r="AQ41" s="16">
        <v>0</v>
      </c>
      <c r="AR41" s="11">
        <v>0</v>
      </c>
      <c r="AS41" s="12">
        <v>0</v>
      </c>
      <c r="AT41" s="19">
        <v>0</v>
      </c>
      <c r="AU41" s="16">
        <v>0</v>
      </c>
      <c r="AV41" s="11">
        <v>0</v>
      </c>
      <c r="AW41" s="12">
        <v>0</v>
      </c>
      <c r="AX41" s="19">
        <v>0</v>
      </c>
      <c r="AY41" s="16">
        <v>0</v>
      </c>
      <c r="AZ41" s="11">
        <v>0</v>
      </c>
      <c r="BA41" s="12">
        <v>0</v>
      </c>
      <c r="BB41" s="19">
        <v>0</v>
      </c>
      <c r="BC41" s="16">
        <v>0</v>
      </c>
      <c r="BD41" s="11">
        <v>0</v>
      </c>
      <c r="BE41" s="12">
        <v>0</v>
      </c>
      <c r="BF41" s="19">
        <v>0</v>
      </c>
      <c r="BG41" s="16">
        <v>0</v>
      </c>
      <c r="BH41" s="11">
        <v>0</v>
      </c>
      <c r="BI41" s="12">
        <v>0</v>
      </c>
      <c r="BJ41" s="19">
        <v>0</v>
      </c>
      <c r="BK41" s="12">
        <v>0</v>
      </c>
      <c r="BM41" s="40"/>
      <c r="BN41" s="74"/>
      <c r="BO41" s="74"/>
    </row>
    <row r="42" spans="1:67" s="4" customFormat="1" ht="15" customHeight="1" thickBot="1" x14ac:dyDescent="0.3">
      <c r="A42" s="134"/>
      <c r="B42" s="11">
        <v>0</v>
      </c>
      <c r="C42" s="16">
        <v>0</v>
      </c>
      <c r="D42" s="11">
        <v>0</v>
      </c>
      <c r="E42" s="12">
        <v>0</v>
      </c>
      <c r="F42" s="19">
        <v>0</v>
      </c>
      <c r="G42" s="16">
        <v>0</v>
      </c>
      <c r="H42" s="11">
        <v>0</v>
      </c>
      <c r="I42" s="12">
        <v>0</v>
      </c>
      <c r="J42" s="19">
        <v>0</v>
      </c>
      <c r="K42" s="16">
        <v>0</v>
      </c>
      <c r="L42" s="11">
        <v>0</v>
      </c>
      <c r="M42" s="12">
        <v>0</v>
      </c>
      <c r="N42" s="19">
        <v>0</v>
      </c>
      <c r="O42" s="16">
        <v>0</v>
      </c>
      <c r="P42" s="11">
        <v>0</v>
      </c>
      <c r="Q42" s="12">
        <v>0</v>
      </c>
      <c r="R42" s="19">
        <v>0</v>
      </c>
      <c r="S42" s="16">
        <v>0</v>
      </c>
      <c r="T42" s="11">
        <v>0</v>
      </c>
      <c r="U42" s="12">
        <v>0</v>
      </c>
      <c r="V42" s="19">
        <v>0</v>
      </c>
      <c r="W42" s="16">
        <v>0</v>
      </c>
      <c r="X42" s="11">
        <v>0</v>
      </c>
      <c r="Y42" s="12">
        <v>0</v>
      </c>
      <c r="Z42" s="19">
        <v>0</v>
      </c>
      <c r="AA42" s="16">
        <v>0</v>
      </c>
      <c r="AB42" s="11">
        <v>0</v>
      </c>
      <c r="AC42" s="12">
        <v>0</v>
      </c>
      <c r="AD42" s="19">
        <v>0</v>
      </c>
      <c r="AE42" s="16">
        <v>0</v>
      </c>
      <c r="AF42" s="11">
        <v>0</v>
      </c>
      <c r="AG42" s="12">
        <v>0</v>
      </c>
      <c r="AH42" s="19">
        <v>0</v>
      </c>
      <c r="AI42" s="16">
        <v>0</v>
      </c>
      <c r="AJ42" s="11">
        <v>0</v>
      </c>
      <c r="AK42" s="12">
        <v>0</v>
      </c>
      <c r="AL42" s="19">
        <v>0</v>
      </c>
      <c r="AM42" s="16">
        <v>0</v>
      </c>
      <c r="AN42" s="11">
        <v>0</v>
      </c>
      <c r="AO42" s="12">
        <v>0</v>
      </c>
      <c r="AP42" s="19">
        <v>0</v>
      </c>
      <c r="AQ42" s="16">
        <v>0</v>
      </c>
      <c r="AR42" s="11">
        <v>0</v>
      </c>
      <c r="AS42" s="12">
        <v>0</v>
      </c>
      <c r="AT42" s="19">
        <v>0</v>
      </c>
      <c r="AU42" s="16">
        <v>0</v>
      </c>
      <c r="AV42" s="11">
        <v>0</v>
      </c>
      <c r="AW42" s="12">
        <v>0</v>
      </c>
      <c r="AX42" s="19">
        <v>0</v>
      </c>
      <c r="AY42" s="16">
        <v>0</v>
      </c>
      <c r="AZ42" s="11">
        <v>0</v>
      </c>
      <c r="BA42" s="12">
        <v>0</v>
      </c>
      <c r="BB42" s="19">
        <v>0</v>
      </c>
      <c r="BC42" s="16">
        <v>0</v>
      </c>
      <c r="BD42" s="11">
        <v>0</v>
      </c>
      <c r="BE42" s="12">
        <v>0</v>
      </c>
      <c r="BF42" s="19">
        <v>0</v>
      </c>
      <c r="BG42" s="16">
        <v>0</v>
      </c>
      <c r="BH42" s="11">
        <v>0</v>
      </c>
      <c r="BI42" s="12">
        <v>0</v>
      </c>
      <c r="BJ42" s="19">
        <v>0</v>
      </c>
      <c r="BK42" s="12">
        <v>0</v>
      </c>
      <c r="BM42" s="40"/>
      <c r="BN42" s="74"/>
      <c r="BO42" s="74"/>
    </row>
    <row r="43" spans="1:67" s="4" customFormat="1" ht="15" customHeight="1" thickBot="1" x14ac:dyDescent="0.3">
      <c r="A43" s="134"/>
      <c r="B43" s="11">
        <v>0</v>
      </c>
      <c r="C43" s="16">
        <v>0</v>
      </c>
      <c r="D43" s="11">
        <v>0</v>
      </c>
      <c r="E43" s="12">
        <v>0</v>
      </c>
      <c r="F43" s="19">
        <v>0</v>
      </c>
      <c r="G43" s="16">
        <v>0</v>
      </c>
      <c r="H43" s="11">
        <v>0</v>
      </c>
      <c r="I43" s="12">
        <v>0</v>
      </c>
      <c r="J43" s="19">
        <v>0</v>
      </c>
      <c r="K43" s="16">
        <v>0</v>
      </c>
      <c r="L43" s="11">
        <v>0</v>
      </c>
      <c r="M43" s="12">
        <v>0</v>
      </c>
      <c r="N43" s="19">
        <v>0</v>
      </c>
      <c r="O43" s="16">
        <v>0</v>
      </c>
      <c r="P43" s="11">
        <v>0</v>
      </c>
      <c r="Q43" s="12">
        <v>0</v>
      </c>
      <c r="R43" s="19">
        <v>0</v>
      </c>
      <c r="S43" s="16">
        <v>0</v>
      </c>
      <c r="T43" s="11">
        <v>0</v>
      </c>
      <c r="U43" s="12">
        <v>0</v>
      </c>
      <c r="V43" s="19">
        <v>0</v>
      </c>
      <c r="W43" s="16">
        <v>0</v>
      </c>
      <c r="X43" s="11">
        <v>0</v>
      </c>
      <c r="Y43" s="12">
        <v>0</v>
      </c>
      <c r="Z43" s="19">
        <v>0</v>
      </c>
      <c r="AA43" s="16">
        <v>0</v>
      </c>
      <c r="AB43" s="11">
        <v>0</v>
      </c>
      <c r="AC43" s="12">
        <v>0</v>
      </c>
      <c r="AD43" s="19">
        <v>0</v>
      </c>
      <c r="AE43" s="16">
        <v>0</v>
      </c>
      <c r="AF43" s="11">
        <v>0</v>
      </c>
      <c r="AG43" s="12">
        <v>0</v>
      </c>
      <c r="AH43" s="19">
        <v>0</v>
      </c>
      <c r="AI43" s="16">
        <v>0</v>
      </c>
      <c r="AJ43" s="11">
        <v>0</v>
      </c>
      <c r="AK43" s="12">
        <v>0</v>
      </c>
      <c r="AL43" s="19">
        <v>0</v>
      </c>
      <c r="AM43" s="16">
        <v>0</v>
      </c>
      <c r="AN43" s="11">
        <v>0</v>
      </c>
      <c r="AO43" s="12">
        <v>0</v>
      </c>
      <c r="AP43" s="19">
        <v>0</v>
      </c>
      <c r="AQ43" s="16">
        <v>0</v>
      </c>
      <c r="AR43" s="11">
        <v>0</v>
      </c>
      <c r="AS43" s="12">
        <v>0</v>
      </c>
      <c r="AT43" s="19">
        <v>0</v>
      </c>
      <c r="AU43" s="16">
        <v>0</v>
      </c>
      <c r="AV43" s="11">
        <v>0</v>
      </c>
      <c r="AW43" s="12">
        <v>0</v>
      </c>
      <c r="AX43" s="19">
        <v>0</v>
      </c>
      <c r="AY43" s="16">
        <v>0</v>
      </c>
      <c r="AZ43" s="11">
        <v>0</v>
      </c>
      <c r="BA43" s="12">
        <v>0</v>
      </c>
      <c r="BB43" s="19">
        <v>0</v>
      </c>
      <c r="BC43" s="16">
        <v>0</v>
      </c>
      <c r="BD43" s="11">
        <v>0</v>
      </c>
      <c r="BE43" s="12">
        <v>0</v>
      </c>
      <c r="BF43" s="19">
        <v>0</v>
      </c>
      <c r="BG43" s="16">
        <v>0</v>
      </c>
      <c r="BH43" s="11">
        <v>0</v>
      </c>
      <c r="BI43" s="12">
        <v>0</v>
      </c>
      <c r="BJ43" s="19">
        <v>0</v>
      </c>
      <c r="BK43" s="12">
        <v>0</v>
      </c>
      <c r="BM43" s="40"/>
      <c r="BN43" s="74"/>
      <c r="BO43" s="74"/>
    </row>
    <row r="44" spans="1:67" s="4" customFormat="1" ht="15" customHeight="1" thickBot="1" x14ac:dyDescent="0.3">
      <c r="A44" s="134"/>
      <c r="B44" s="11">
        <v>0</v>
      </c>
      <c r="C44" s="16">
        <v>0</v>
      </c>
      <c r="D44" s="11">
        <v>0</v>
      </c>
      <c r="E44" s="12">
        <v>0</v>
      </c>
      <c r="F44" s="19">
        <v>0</v>
      </c>
      <c r="G44" s="16">
        <v>0</v>
      </c>
      <c r="H44" s="11">
        <v>0</v>
      </c>
      <c r="I44" s="12">
        <v>0</v>
      </c>
      <c r="J44" s="19">
        <v>0</v>
      </c>
      <c r="K44" s="16">
        <v>0</v>
      </c>
      <c r="L44" s="11">
        <v>0</v>
      </c>
      <c r="M44" s="12">
        <v>0</v>
      </c>
      <c r="N44" s="19">
        <v>0</v>
      </c>
      <c r="O44" s="16">
        <v>0</v>
      </c>
      <c r="P44" s="11">
        <v>0</v>
      </c>
      <c r="Q44" s="12">
        <v>0</v>
      </c>
      <c r="R44" s="19">
        <v>0</v>
      </c>
      <c r="S44" s="16">
        <v>0</v>
      </c>
      <c r="T44" s="11">
        <v>0</v>
      </c>
      <c r="U44" s="12">
        <v>0</v>
      </c>
      <c r="V44" s="19">
        <v>0</v>
      </c>
      <c r="W44" s="16">
        <v>0</v>
      </c>
      <c r="X44" s="11">
        <v>0</v>
      </c>
      <c r="Y44" s="12">
        <v>0</v>
      </c>
      <c r="Z44" s="19">
        <v>0</v>
      </c>
      <c r="AA44" s="16">
        <v>0</v>
      </c>
      <c r="AB44" s="11">
        <v>0</v>
      </c>
      <c r="AC44" s="12">
        <v>0</v>
      </c>
      <c r="AD44" s="19">
        <v>0</v>
      </c>
      <c r="AE44" s="16">
        <v>0</v>
      </c>
      <c r="AF44" s="11">
        <v>0</v>
      </c>
      <c r="AG44" s="12">
        <v>0</v>
      </c>
      <c r="AH44" s="19">
        <v>0</v>
      </c>
      <c r="AI44" s="16">
        <v>0</v>
      </c>
      <c r="AJ44" s="11">
        <v>0</v>
      </c>
      <c r="AK44" s="12">
        <v>0</v>
      </c>
      <c r="AL44" s="19">
        <v>0</v>
      </c>
      <c r="AM44" s="16">
        <v>0</v>
      </c>
      <c r="AN44" s="11">
        <v>0</v>
      </c>
      <c r="AO44" s="12">
        <v>0</v>
      </c>
      <c r="AP44" s="19">
        <v>0</v>
      </c>
      <c r="AQ44" s="16">
        <v>0</v>
      </c>
      <c r="AR44" s="11">
        <v>0</v>
      </c>
      <c r="AS44" s="12">
        <v>0</v>
      </c>
      <c r="AT44" s="19">
        <v>0</v>
      </c>
      <c r="AU44" s="16">
        <v>0</v>
      </c>
      <c r="AV44" s="11">
        <v>0</v>
      </c>
      <c r="AW44" s="12">
        <v>0</v>
      </c>
      <c r="AX44" s="19">
        <v>0</v>
      </c>
      <c r="AY44" s="16">
        <v>0</v>
      </c>
      <c r="AZ44" s="11">
        <v>0</v>
      </c>
      <c r="BA44" s="12">
        <v>0</v>
      </c>
      <c r="BB44" s="19">
        <v>0</v>
      </c>
      <c r="BC44" s="16">
        <v>0</v>
      </c>
      <c r="BD44" s="11">
        <v>0</v>
      </c>
      <c r="BE44" s="12">
        <v>0</v>
      </c>
      <c r="BF44" s="19">
        <v>0</v>
      </c>
      <c r="BG44" s="16">
        <v>0</v>
      </c>
      <c r="BH44" s="11">
        <v>0</v>
      </c>
      <c r="BI44" s="12">
        <v>0</v>
      </c>
      <c r="BJ44" s="19">
        <v>0</v>
      </c>
      <c r="BK44" s="12">
        <v>0</v>
      </c>
      <c r="BM44" s="40"/>
      <c r="BN44" s="74"/>
      <c r="BO44" s="74"/>
    </row>
    <row r="45" spans="1:67" s="4" customFormat="1" ht="15" customHeight="1" thickBot="1" x14ac:dyDescent="0.3">
      <c r="A45" s="134"/>
      <c r="B45" s="11">
        <v>0</v>
      </c>
      <c r="C45" s="16">
        <v>0</v>
      </c>
      <c r="D45" s="11">
        <v>0</v>
      </c>
      <c r="E45" s="12">
        <v>0</v>
      </c>
      <c r="F45" s="19">
        <v>0</v>
      </c>
      <c r="G45" s="16">
        <v>0</v>
      </c>
      <c r="H45" s="11">
        <v>0</v>
      </c>
      <c r="I45" s="12">
        <v>0</v>
      </c>
      <c r="J45" s="19">
        <v>0</v>
      </c>
      <c r="K45" s="16">
        <v>0</v>
      </c>
      <c r="L45" s="11">
        <v>0</v>
      </c>
      <c r="M45" s="12">
        <v>0</v>
      </c>
      <c r="N45" s="19">
        <v>0</v>
      </c>
      <c r="O45" s="16">
        <v>0</v>
      </c>
      <c r="P45" s="11">
        <v>0</v>
      </c>
      <c r="Q45" s="12">
        <v>0</v>
      </c>
      <c r="R45" s="19">
        <v>0</v>
      </c>
      <c r="S45" s="16">
        <v>0</v>
      </c>
      <c r="T45" s="11">
        <v>0</v>
      </c>
      <c r="U45" s="12">
        <v>0</v>
      </c>
      <c r="V45" s="19">
        <v>0</v>
      </c>
      <c r="W45" s="16">
        <v>0</v>
      </c>
      <c r="X45" s="11">
        <v>0</v>
      </c>
      <c r="Y45" s="12">
        <v>0</v>
      </c>
      <c r="Z45" s="19">
        <v>0</v>
      </c>
      <c r="AA45" s="16">
        <v>0</v>
      </c>
      <c r="AB45" s="11">
        <v>0</v>
      </c>
      <c r="AC45" s="12">
        <v>0</v>
      </c>
      <c r="AD45" s="19">
        <v>0</v>
      </c>
      <c r="AE45" s="16">
        <v>0</v>
      </c>
      <c r="AF45" s="11">
        <v>0</v>
      </c>
      <c r="AG45" s="12">
        <v>0</v>
      </c>
      <c r="AH45" s="19">
        <v>0</v>
      </c>
      <c r="AI45" s="16">
        <v>0</v>
      </c>
      <c r="AJ45" s="11">
        <v>0</v>
      </c>
      <c r="AK45" s="12">
        <v>0</v>
      </c>
      <c r="AL45" s="19">
        <v>0</v>
      </c>
      <c r="AM45" s="16">
        <v>0</v>
      </c>
      <c r="AN45" s="11">
        <v>0</v>
      </c>
      <c r="AO45" s="12">
        <v>0</v>
      </c>
      <c r="AP45" s="19">
        <v>0</v>
      </c>
      <c r="AQ45" s="16">
        <v>0</v>
      </c>
      <c r="AR45" s="11">
        <v>0</v>
      </c>
      <c r="AS45" s="12">
        <v>0</v>
      </c>
      <c r="AT45" s="19">
        <v>0</v>
      </c>
      <c r="AU45" s="16">
        <v>0</v>
      </c>
      <c r="AV45" s="11">
        <v>0</v>
      </c>
      <c r="AW45" s="12">
        <v>0</v>
      </c>
      <c r="AX45" s="19">
        <v>0</v>
      </c>
      <c r="AY45" s="16">
        <v>0</v>
      </c>
      <c r="AZ45" s="11">
        <v>0</v>
      </c>
      <c r="BA45" s="12">
        <v>0</v>
      </c>
      <c r="BB45" s="19">
        <v>0</v>
      </c>
      <c r="BC45" s="16">
        <v>0</v>
      </c>
      <c r="BD45" s="11">
        <v>0</v>
      </c>
      <c r="BE45" s="12">
        <v>0</v>
      </c>
      <c r="BF45" s="19">
        <v>0</v>
      </c>
      <c r="BG45" s="16">
        <v>0</v>
      </c>
      <c r="BH45" s="11">
        <v>0</v>
      </c>
      <c r="BI45" s="12">
        <v>0</v>
      </c>
      <c r="BJ45" s="19">
        <v>0</v>
      </c>
      <c r="BK45" s="12">
        <v>0</v>
      </c>
      <c r="BM45" s="40"/>
      <c r="BN45" s="74"/>
      <c r="BO45" s="74"/>
    </row>
    <row r="46" spans="1:67" s="4" customFormat="1" ht="15" customHeight="1" thickBot="1" x14ac:dyDescent="0.3">
      <c r="A46" s="134"/>
      <c r="B46" s="11">
        <v>0</v>
      </c>
      <c r="C46" s="16">
        <v>0</v>
      </c>
      <c r="D46" s="11">
        <v>0</v>
      </c>
      <c r="E46" s="12">
        <v>0</v>
      </c>
      <c r="F46" s="19">
        <v>0</v>
      </c>
      <c r="G46" s="16">
        <v>0</v>
      </c>
      <c r="H46" s="11">
        <v>0</v>
      </c>
      <c r="I46" s="12">
        <v>0</v>
      </c>
      <c r="J46" s="19">
        <v>0</v>
      </c>
      <c r="K46" s="16">
        <v>0</v>
      </c>
      <c r="L46" s="11">
        <v>0</v>
      </c>
      <c r="M46" s="12">
        <v>0</v>
      </c>
      <c r="N46" s="19">
        <v>0</v>
      </c>
      <c r="O46" s="16">
        <v>0</v>
      </c>
      <c r="P46" s="11">
        <v>0</v>
      </c>
      <c r="Q46" s="12">
        <v>0</v>
      </c>
      <c r="R46" s="19">
        <v>0</v>
      </c>
      <c r="S46" s="16">
        <v>0</v>
      </c>
      <c r="T46" s="11">
        <v>0</v>
      </c>
      <c r="U46" s="12">
        <v>0</v>
      </c>
      <c r="V46" s="19">
        <v>0</v>
      </c>
      <c r="W46" s="16">
        <v>0</v>
      </c>
      <c r="X46" s="11">
        <v>0</v>
      </c>
      <c r="Y46" s="12">
        <v>0</v>
      </c>
      <c r="Z46" s="19">
        <v>0</v>
      </c>
      <c r="AA46" s="16">
        <v>0</v>
      </c>
      <c r="AB46" s="11">
        <v>0</v>
      </c>
      <c r="AC46" s="12">
        <v>0</v>
      </c>
      <c r="AD46" s="19">
        <v>0</v>
      </c>
      <c r="AE46" s="16">
        <v>0</v>
      </c>
      <c r="AF46" s="11">
        <v>0</v>
      </c>
      <c r="AG46" s="12">
        <v>0</v>
      </c>
      <c r="AH46" s="19">
        <v>0</v>
      </c>
      <c r="AI46" s="16">
        <v>0</v>
      </c>
      <c r="AJ46" s="11">
        <v>0</v>
      </c>
      <c r="AK46" s="12">
        <v>0</v>
      </c>
      <c r="AL46" s="19">
        <v>0</v>
      </c>
      <c r="AM46" s="16">
        <v>0</v>
      </c>
      <c r="AN46" s="11">
        <v>0</v>
      </c>
      <c r="AO46" s="12">
        <v>0</v>
      </c>
      <c r="AP46" s="19">
        <v>0</v>
      </c>
      <c r="AQ46" s="16">
        <v>0</v>
      </c>
      <c r="AR46" s="11">
        <v>0</v>
      </c>
      <c r="AS46" s="12">
        <v>0</v>
      </c>
      <c r="AT46" s="19">
        <v>0</v>
      </c>
      <c r="AU46" s="16">
        <v>0</v>
      </c>
      <c r="AV46" s="11">
        <v>0</v>
      </c>
      <c r="AW46" s="12">
        <v>0</v>
      </c>
      <c r="AX46" s="19">
        <v>0</v>
      </c>
      <c r="AY46" s="16">
        <v>0</v>
      </c>
      <c r="AZ46" s="11">
        <v>0</v>
      </c>
      <c r="BA46" s="12">
        <v>0</v>
      </c>
      <c r="BB46" s="19">
        <v>0</v>
      </c>
      <c r="BC46" s="16">
        <v>0</v>
      </c>
      <c r="BD46" s="11">
        <v>0</v>
      </c>
      <c r="BE46" s="12">
        <v>0</v>
      </c>
      <c r="BF46" s="19">
        <v>0</v>
      </c>
      <c r="BG46" s="16">
        <v>0</v>
      </c>
      <c r="BH46" s="11">
        <v>0</v>
      </c>
      <c r="BI46" s="12">
        <v>0</v>
      </c>
      <c r="BJ46" s="19">
        <v>0</v>
      </c>
      <c r="BK46" s="12">
        <v>0</v>
      </c>
      <c r="BM46" s="40"/>
      <c r="BN46" s="74"/>
      <c r="BO46" s="74"/>
    </row>
    <row r="47" spans="1:67" s="4" customFormat="1" ht="15" customHeight="1" thickBot="1" x14ac:dyDescent="0.3">
      <c r="A47" s="134"/>
      <c r="B47" s="11">
        <v>0</v>
      </c>
      <c r="C47" s="16">
        <v>0</v>
      </c>
      <c r="D47" s="11">
        <v>0</v>
      </c>
      <c r="E47" s="12">
        <v>0</v>
      </c>
      <c r="F47" s="19">
        <v>0</v>
      </c>
      <c r="G47" s="16">
        <v>0</v>
      </c>
      <c r="H47" s="11">
        <v>0</v>
      </c>
      <c r="I47" s="12">
        <v>0</v>
      </c>
      <c r="J47" s="19">
        <v>0</v>
      </c>
      <c r="K47" s="16">
        <v>0</v>
      </c>
      <c r="L47" s="11">
        <v>0</v>
      </c>
      <c r="M47" s="12">
        <v>0</v>
      </c>
      <c r="N47" s="19">
        <v>0</v>
      </c>
      <c r="O47" s="16">
        <v>0</v>
      </c>
      <c r="P47" s="11">
        <v>0</v>
      </c>
      <c r="Q47" s="12">
        <v>0</v>
      </c>
      <c r="R47" s="19">
        <v>0</v>
      </c>
      <c r="S47" s="16">
        <v>0</v>
      </c>
      <c r="T47" s="11">
        <v>0</v>
      </c>
      <c r="U47" s="12">
        <v>0</v>
      </c>
      <c r="V47" s="19">
        <v>0</v>
      </c>
      <c r="W47" s="16">
        <v>0</v>
      </c>
      <c r="X47" s="11">
        <v>0</v>
      </c>
      <c r="Y47" s="12">
        <v>0</v>
      </c>
      <c r="Z47" s="19">
        <v>0</v>
      </c>
      <c r="AA47" s="16">
        <v>0</v>
      </c>
      <c r="AB47" s="11">
        <v>0</v>
      </c>
      <c r="AC47" s="12">
        <v>0</v>
      </c>
      <c r="AD47" s="19">
        <v>0</v>
      </c>
      <c r="AE47" s="16">
        <v>0</v>
      </c>
      <c r="AF47" s="11">
        <v>0</v>
      </c>
      <c r="AG47" s="12">
        <v>0</v>
      </c>
      <c r="AH47" s="19">
        <v>0</v>
      </c>
      <c r="AI47" s="16">
        <v>0</v>
      </c>
      <c r="AJ47" s="11">
        <v>0</v>
      </c>
      <c r="AK47" s="12">
        <v>0</v>
      </c>
      <c r="AL47" s="19">
        <v>0</v>
      </c>
      <c r="AM47" s="16">
        <v>0</v>
      </c>
      <c r="AN47" s="11">
        <v>0</v>
      </c>
      <c r="AO47" s="12">
        <v>0</v>
      </c>
      <c r="AP47" s="19">
        <v>0</v>
      </c>
      <c r="AQ47" s="16">
        <v>0</v>
      </c>
      <c r="AR47" s="11">
        <v>0</v>
      </c>
      <c r="AS47" s="12">
        <v>0</v>
      </c>
      <c r="AT47" s="19">
        <v>0</v>
      </c>
      <c r="AU47" s="16">
        <v>0</v>
      </c>
      <c r="AV47" s="11">
        <v>0</v>
      </c>
      <c r="AW47" s="12">
        <v>0</v>
      </c>
      <c r="AX47" s="19">
        <v>0</v>
      </c>
      <c r="AY47" s="16">
        <v>0</v>
      </c>
      <c r="AZ47" s="11">
        <v>0</v>
      </c>
      <c r="BA47" s="12">
        <v>0</v>
      </c>
      <c r="BB47" s="19">
        <v>0</v>
      </c>
      <c r="BC47" s="16">
        <v>0</v>
      </c>
      <c r="BD47" s="11">
        <v>0</v>
      </c>
      <c r="BE47" s="12">
        <v>0</v>
      </c>
      <c r="BF47" s="19">
        <v>0</v>
      </c>
      <c r="BG47" s="16">
        <v>0</v>
      </c>
      <c r="BH47" s="11">
        <v>0</v>
      </c>
      <c r="BI47" s="12">
        <v>0</v>
      </c>
      <c r="BJ47" s="19">
        <v>0</v>
      </c>
      <c r="BK47" s="12">
        <v>0</v>
      </c>
      <c r="BM47" s="40"/>
      <c r="BN47" s="74"/>
      <c r="BO47" s="74"/>
    </row>
    <row r="48" spans="1:67" s="4" customFormat="1" ht="15" customHeight="1" thickBot="1" x14ac:dyDescent="0.3">
      <c r="A48" s="134"/>
      <c r="B48" s="11">
        <v>0.33333333333333331</v>
      </c>
      <c r="C48" s="16">
        <v>0.70833333333333337</v>
      </c>
      <c r="D48" s="11">
        <v>0</v>
      </c>
      <c r="E48" s="12">
        <v>0</v>
      </c>
      <c r="F48" s="19">
        <v>0</v>
      </c>
      <c r="G48" s="16">
        <v>0</v>
      </c>
      <c r="H48" s="11">
        <v>0</v>
      </c>
      <c r="I48" s="12">
        <v>0</v>
      </c>
      <c r="J48" s="19">
        <v>0</v>
      </c>
      <c r="K48" s="16">
        <v>0</v>
      </c>
      <c r="L48" s="11">
        <v>0</v>
      </c>
      <c r="M48" s="12">
        <v>0</v>
      </c>
      <c r="N48" s="19">
        <v>0</v>
      </c>
      <c r="O48" s="16">
        <v>0</v>
      </c>
      <c r="P48" s="11">
        <v>0</v>
      </c>
      <c r="Q48" s="12">
        <v>0</v>
      </c>
      <c r="R48" s="19">
        <v>0</v>
      </c>
      <c r="S48" s="16">
        <v>0</v>
      </c>
      <c r="T48" s="11">
        <v>0</v>
      </c>
      <c r="U48" s="12">
        <v>0</v>
      </c>
      <c r="V48" s="19">
        <v>0</v>
      </c>
      <c r="W48" s="16">
        <v>0</v>
      </c>
      <c r="X48" s="11">
        <v>0</v>
      </c>
      <c r="Y48" s="12">
        <v>0</v>
      </c>
      <c r="Z48" s="19">
        <v>0</v>
      </c>
      <c r="AA48" s="16">
        <v>0</v>
      </c>
      <c r="AB48" s="11">
        <v>0</v>
      </c>
      <c r="AC48" s="12">
        <v>0</v>
      </c>
      <c r="AD48" s="19">
        <v>0</v>
      </c>
      <c r="AE48" s="16">
        <v>0</v>
      </c>
      <c r="AF48" s="11">
        <v>0</v>
      </c>
      <c r="AG48" s="12">
        <v>0</v>
      </c>
      <c r="AH48" s="19">
        <v>0</v>
      </c>
      <c r="AI48" s="16">
        <v>0</v>
      </c>
      <c r="AJ48" s="11">
        <v>0</v>
      </c>
      <c r="AK48" s="12">
        <v>0</v>
      </c>
      <c r="AL48" s="19">
        <v>0</v>
      </c>
      <c r="AM48" s="16">
        <v>0</v>
      </c>
      <c r="AN48" s="11">
        <v>0</v>
      </c>
      <c r="AO48" s="12">
        <v>0</v>
      </c>
      <c r="AP48" s="19">
        <v>0</v>
      </c>
      <c r="AQ48" s="16">
        <v>0</v>
      </c>
      <c r="AR48" s="11">
        <v>0</v>
      </c>
      <c r="AS48" s="12">
        <v>0</v>
      </c>
      <c r="AT48" s="19">
        <v>0</v>
      </c>
      <c r="AU48" s="16">
        <v>0</v>
      </c>
      <c r="AV48" s="11">
        <v>0</v>
      </c>
      <c r="AW48" s="12">
        <v>0</v>
      </c>
      <c r="AX48" s="19">
        <v>0</v>
      </c>
      <c r="AY48" s="16">
        <v>0</v>
      </c>
      <c r="AZ48" s="11">
        <v>0</v>
      </c>
      <c r="BA48" s="12">
        <v>0</v>
      </c>
      <c r="BB48" s="19">
        <v>0</v>
      </c>
      <c r="BC48" s="16">
        <v>0</v>
      </c>
      <c r="BD48" s="11">
        <v>0</v>
      </c>
      <c r="BE48" s="12">
        <v>0</v>
      </c>
      <c r="BF48" s="19">
        <v>0</v>
      </c>
      <c r="BG48" s="16">
        <v>0</v>
      </c>
      <c r="BH48" s="11">
        <v>0</v>
      </c>
      <c r="BI48" s="12">
        <v>0</v>
      </c>
      <c r="BJ48" s="19">
        <v>0</v>
      </c>
      <c r="BK48" s="12">
        <v>0</v>
      </c>
      <c r="BM48" s="40"/>
      <c r="BN48" s="74"/>
      <c r="BO48" s="74"/>
    </row>
    <row r="49" spans="1:67" s="4" customFormat="1" ht="15" customHeight="1" thickBot="1" x14ac:dyDescent="0.3">
      <c r="A49" s="136"/>
      <c r="B49" s="13">
        <v>0</v>
      </c>
      <c r="C49" s="17">
        <v>0</v>
      </c>
      <c r="D49" s="13">
        <v>0</v>
      </c>
      <c r="E49" s="14">
        <v>0</v>
      </c>
      <c r="F49" s="20">
        <v>0</v>
      </c>
      <c r="G49" s="17">
        <v>0</v>
      </c>
      <c r="H49" s="13">
        <v>0</v>
      </c>
      <c r="I49" s="14">
        <v>0</v>
      </c>
      <c r="J49" s="20">
        <v>0</v>
      </c>
      <c r="K49" s="17">
        <v>0</v>
      </c>
      <c r="L49" s="13">
        <v>0</v>
      </c>
      <c r="M49" s="14">
        <v>0</v>
      </c>
      <c r="N49" s="20">
        <v>0</v>
      </c>
      <c r="O49" s="17">
        <v>0</v>
      </c>
      <c r="P49" s="13">
        <v>0</v>
      </c>
      <c r="Q49" s="14">
        <v>0</v>
      </c>
      <c r="R49" s="20">
        <v>0</v>
      </c>
      <c r="S49" s="17">
        <v>0</v>
      </c>
      <c r="T49" s="13">
        <v>0</v>
      </c>
      <c r="U49" s="14">
        <v>0</v>
      </c>
      <c r="V49" s="20">
        <v>0</v>
      </c>
      <c r="W49" s="17">
        <v>0</v>
      </c>
      <c r="X49" s="13">
        <v>0</v>
      </c>
      <c r="Y49" s="14">
        <v>0</v>
      </c>
      <c r="Z49" s="20">
        <v>0</v>
      </c>
      <c r="AA49" s="17">
        <v>0</v>
      </c>
      <c r="AB49" s="13">
        <v>0</v>
      </c>
      <c r="AC49" s="14">
        <v>0</v>
      </c>
      <c r="AD49" s="20">
        <v>0</v>
      </c>
      <c r="AE49" s="17">
        <v>0</v>
      </c>
      <c r="AF49" s="13">
        <v>0</v>
      </c>
      <c r="AG49" s="14">
        <v>0</v>
      </c>
      <c r="AH49" s="20">
        <v>0</v>
      </c>
      <c r="AI49" s="17">
        <v>0</v>
      </c>
      <c r="AJ49" s="13">
        <v>0</v>
      </c>
      <c r="AK49" s="14">
        <v>0</v>
      </c>
      <c r="AL49" s="20">
        <v>0</v>
      </c>
      <c r="AM49" s="17">
        <v>0</v>
      </c>
      <c r="AN49" s="13">
        <v>0</v>
      </c>
      <c r="AO49" s="14">
        <v>0</v>
      </c>
      <c r="AP49" s="20">
        <v>0</v>
      </c>
      <c r="AQ49" s="17">
        <v>0</v>
      </c>
      <c r="AR49" s="13">
        <v>0</v>
      </c>
      <c r="AS49" s="14">
        <v>0</v>
      </c>
      <c r="AT49" s="20">
        <v>0</v>
      </c>
      <c r="AU49" s="17">
        <v>0</v>
      </c>
      <c r="AV49" s="13">
        <v>0</v>
      </c>
      <c r="AW49" s="14">
        <v>0</v>
      </c>
      <c r="AX49" s="20">
        <v>0</v>
      </c>
      <c r="AY49" s="17">
        <v>0</v>
      </c>
      <c r="AZ49" s="13">
        <v>0</v>
      </c>
      <c r="BA49" s="14">
        <v>0</v>
      </c>
      <c r="BB49" s="20">
        <v>0</v>
      </c>
      <c r="BC49" s="17">
        <v>0</v>
      </c>
      <c r="BD49" s="13">
        <v>0</v>
      </c>
      <c r="BE49" s="14">
        <v>0</v>
      </c>
      <c r="BF49" s="20">
        <v>0</v>
      </c>
      <c r="BG49" s="17">
        <v>0</v>
      </c>
      <c r="BH49" s="13">
        <v>0</v>
      </c>
      <c r="BI49" s="14">
        <v>0</v>
      </c>
      <c r="BJ49" s="20">
        <v>0</v>
      </c>
      <c r="BK49" s="14">
        <v>0</v>
      </c>
      <c r="BM49" s="40"/>
      <c r="BN49" s="74"/>
      <c r="BO49" s="74"/>
    </row>
    <row r="50" spans="1:67" s="4" customFormat="1" x14ac:dyDescent="0.25">
      <c r="B50" s="7"/>
      <c r="C50" s="7"/>
      <c r="D50" s="7"/>
      <c r="E50" s="7"/>
      <c r="F50" s="7"/>
      <c r="G50" s="7"/>
      <c r="H50" s="7"/>
      <c r="I50" s="7"/>
      <c r="J50" s="7"/>
      <c r="K50" s="7"/>
      <c r="L50" s="7"/>
      <c r="M50" s="7"/>
      <c r="N50" s="7"/>
      <c r="O50" s="7"/>
      <c r="P50" s="7"/>
      <c r="Q50" s="7"/>
    </row>
    <row r="51" spans="1:67" s="4" customFormat="1" x14ac:dyDescent="0.25">
      <c r="B51" s="39"/>
    </row>
    <row r="52" spans="1:67" s="4" customFormat="1" x14ac:dyDescent="0.25"/>
    <row r="53" spans="1:67" s="4" customFormat="1" x14ac:dyDescent="0.25">
      <c r="E53" s="40"/>
      <c r="G53" s="40"/>
    </row>
    <row r="54" spans="1:67" s="4" customFormat="1" x14ac:dyDescent="0.25">
      <c r="AI54" s="37"/>
      <c r="AJ54" s="37"/>
      <c r="AK54" s="37"/>
      <c r="AL54" s="37"/>
      <c r="AM54" s="37"/>
      <c r="AN54" s="37"/>
      <c r="AO54" s="37"/>
    </row>
    <row r="55" spans="1:67" s="4" customFormat="1" ht="0.75" customHeight="1" thickBot="1" x14ac:dyDescent="0.3">
      <c r="AI55" s="37"/>
      <c r="AJ55" s="37"/>
      <c r="AK55" s="37"/>
      <c r="AL55" s="37"/>
      <c r="AM55" s="37"/>
      <c r="AN55" s="37"/>
      <c r="AO55" s="37"/>
    </row>
    <row r="56" spans="1:67" s="4" customFormat="1" ht="8.25" hidden="1" customHeight="1" x14ac:dyDescent="0.3">
      <c r="AI56" s="37"/>
      <c r="AJ56" s="37"/>
      <c r="AK56" s="37"/>
      <c r="AL56" s="37"/>
      <c r="AM56" s="37"/>
      <c r="AN56" s="37"/>
      <c r="AO56" s="37"/>
    </row>
    <row r="57" spans="1:67" s="137" customFormat="1" ht="45" customHeight="1" thickBot="1" x14ac:dyDescent="0.3">
      <c r="A57" s="41"/>
      <c r="B57" s="42">
        <f>BN4</f>
        <v>41274</v>
      </c>
      <c r="C57" s="43">
        <f>B57+1</f>
        <v>41275</v>
      </c>
      <c r="D57" s="44">
        <f t="shared" ref="D57:AC57" si="25">C57+1</f>
        <v>41276</v>
      </c>
      <c r="E57" s="44">
        <f t="shared" si="25"/>
        <v>41277</v>
      </c>
      <c r="F57" s="44">
        <f t="shared" si="25"/>
        <v>41278</v>
      </c>
      <c r="G57" s="44">
        <f t="shared" si="25"/>
        <v>41279</v>
      </c>
      <c r="H57" s="44">
        <f t="shared" si="25"/>
        <v>41280</v>
      </c>
      <c r="I57" s="44">
        <f t="shared" si="25"/>
        <v>41281</v>
      </c>
      <c r="J57" s="44">
        <f t="shared" si="25"/>
        <v>41282</v>
      </c>
      <c r="K57" s="44">
        <f t="shared" si="25"/>
        <v>41283</v>
      </c>
      <c r="L57" s="44">
        <f t="shared" si="25"/>
        <v>41284</v>
      </c>
      <c r="M57" s="44">
        <f t="shared" si="25"/>
        <v>41285</v>
      </c>
      <c r="N57" s="44">
        <f t="shared" si="25"/>
        <v>41286</v>
      </c>
      <c r="O57" s="44">
        <f t="shared" si="25"/>
        <v>41287</v>
      </c>
      <c r="P57" s="44">
        <f t="shared" si="25"/>
        <v>41288</v>
      </c>
      <c r="Q57" s="44">
        <f t="shared" si="25"/>
        <v>41289</v>
      </c>
      <c r="R57" s="44">
        <f t="shared" si="25"/>
        <v>41290</v>
      </c>
      <c r="S57" s="44">
        <f t="shared" si="25"/>
        <v>41291</v>
      </c>
      <c r="T57" s="44">
        <f t="shared" si="25"/>
        <v>41292</v>
      </c>
      <c r="U57" s="44">
        <f t="shared" si="25"/>
        <v>41293</v>
      </c>
      <c r="V57" s="44">
        <f t="shared" si="25"/>
        <v>41294</v>
      </c>
      <c r="W57" s="44">
        <f t="shared" si="25"/>
        <v>41295</v>
      </c>
      <c r="X57" s="44">
        <f t="shared" si="25"/>
        <v>41296</v>
      </c>
      <c r="Y57" s="44">
        <f t="shared" si="25"/>
        <v>41297</v>
      </c>
      <c r="Z57" s="44">
        <f t="shared" si="25"/>
        <v>41298</v>
      </c>
      <c r="AA57" s="44">
        <f t="shared" si="25"/>
        <v>41299</v>
      </c>
      <c r="AB57" s="44">
        <f t="shared" si="25"/>
        <v>41300</v>
      </c>
      <c r="AC57" s="44">
        <f t="shared" si="25"/>
        <v>41301</v>
      </c>
      <c r="AD57" s="44">
        <f>IFERROR(IF(AC57+1&gt;BN5,"",AC57+1),"")</f>
        <v>41302</v>
      </c>
      <c r="AE57" s="44">
        <f>IFERROR(IF(AC57+1&gt;BN5,"",AC57+2),"")</f>
        <v>41303</v>
      </c>
      <c r="AF57" s="44">
        <f>IFERROR(IF(AE57+1&gt;BN5,"",AE57+1),"")</f>
        <v>41304</v>
      </c>
      <c r="AG57" s="44"/>
    </row>
    <row r="58" spans="1:67" s="46" customFormat="1" ht="12.75" customHeight="1" x14ac:dyDescent="0.25">
      <c r="B58" s="47" t="str">
        <f t="shared" ref="B58:AC58" si="26">CHOOSE(WEEKDAY(B57),"D","L","M","M","J","V","S")</f>
        <v>D</v>
      </c>
      <c r="C58" s="47" t="str">
        <f t="shared" si="26"/>
        <v>L</v>
      </c>
      <c r="D58" s="47" t="str">
        <f t="shared" si="26"/>
        <v>M</v>
      </c>
      <c r="E58" s="47" t="str">
        <f t="shared" si="26"/>
        <v>M</v>
      </c>
      <c r="F58" s="47" t="str">
        <f t="shared" si="26"/>
        <v>J</v>
      </c>
      <c r="G58" s="47" t="str">
        <f t="shared" si="26"/>
        <v>V</v>
      </c>
      <c r="H58" s="47" t="str">
        <f t="shared" si="26"/>
        <v>S</v>
      </c>
      <c r="I58" s="47" t="str">
        <f t="shared" si="26"/>
        <v>D</v>
      </c>
      <c r="J58" s="47" t="str">
        <f t="shared" si="26"/>
        <v>L</v>
      </c>
      <c r="K58" s="47" t="str">
        <f t="shared" si="26"/>
        <v>M</v>
      </c>
      <c r="L58" s="47" t="str">
        <f t="shared" si="26"/>
        <v>M</v>
      </c>
      <c r="M58" s="47" t="str">
        <f t="shared" si="26"/>
        <v>J</v>
      </c>
      <c r="N58" s="47" t="str">
        <f t="shared" si="26"/>
        <v>V</v>
      </c>
      <c r="O58" s="47" t="str">
        <f t="shared" si="26"/>
        <v>S</v>
      </c>
      <c r="P58" s="47" t="str">
        <f t="shared" si="26"/>
        <v>D</v>
      </c>
      <c r="Q58" s="47" t="str">
        <f t="shared" si="26"/>
        <v>L</v>
      </c>
      <c r="R58" s="47" t="str">
        <f t="shared" si="26"/>
        <v>M</v>
      </c>
      <c r="S58" s="47" t="str">
        <f t="shared" si="26"/>
        <v>M</v>
      </c>
      <c r="T58" s="47" t="str">
        <f t="shared" si="26"/>
        <v>J</v>
      </c>
      <c r="U58" s="47" t="str">
        <f t="shared" si="26"/>
        <v>V</v>
      </c>
      <c r="V58" s="47" t="str">
        <f t="shared" si="26"/>
        <v>S</v>
      </c>
      <c r="W58" s="47" t="str">
        <f t="shared" si="26"/>
        <v>D</v>
      </c>
      <c r="X58" s="47" t="str">
        <f t="shared" si="26"/>
        <v>L</v>
      </c>
      <c r="Y58" s="47" t="str">
        <f t="shared" si="26"/>
        <v>M</v>
      </c>
      <c r="Z58" s="47" t="str">
        <f t="shared" si="26"/>
        <v>M</v>
      </c>
      <c r="AA58" s="47" t="str">
        <f t="shared" si="26"/>
        <v>J</v>
      </c>
      <c r="AB58" s="47" t="str">
        <f t="shared" si="26"/>
        <v>V</v>
      </c>
      <c r="AC58" s="47" t="str">
        <f t="shared" si="26"/>
        <v>S</v>
      </c>
      <c r="AD58" s="47" t="str">
        <f>IFERROR(CHOOSE(WEEKDAY(AD57),"D","L","M","M","J","V","S"),"")</f>
        <v>D</v>
      </c>
      <c r="AE58" s="47" t="str">
        <f>IFERROR(CHOOSE(WEEKDAY(AE57),"D","L","M","M","J","V","S"),"")</f>
        <v>L</v>
      </c>
      <c r="AF58" s="47" t="str">
        <f>IFERROR(CHOOSE(WEEKDAY(AF57),"D","L","M","M","J","V","S"),"")</f>
        <v>M</v>
      </c>
      <c r="AG58" s="171" t="s">
        <v>13</v>
      </c>
    </row>
    <row r="59" spans="1:67" s="82" customFormat="1" ht="15" customHeight="1" thickBot="1" x14ac:dyDescent="0.3">
      <c r="A59" s="33"/>
      <c r="B59" s="48">
        <f>B57</f>
        <v>41274</v>
      </c>
      <c r="C59" s="48">
        <f>B59+1</f>
        <v>41275</v>
      </c>
      <c r="D59" s="48">
        <f t="shared" ref="D59:AC59" si="27">C59+1</f>
        <v>41276</v>
      </c>
      <c r="E59" s="48">
        <f t="shared" si="27"/>
        <v>41277</v>
      </c>
      <c r="F59" s="48">
        <f t="shared" si="27"/>
        <v>41278</v>
      </c>
      <c r="G59" s="48">
        <f t="shared" si="27"/>
        <v>41279</v>
      </c>
      <c r="H59" s="48">
        <f t="shared" si="27"/>
        <v>41280</v>
      </c>
      <c r="I59" s="48">
        <f t="shared" si="27"/>
        <v>41281</v>
      </c>
      <c r="J59" s="48">
        <f t="shared" si="27"/>
        <v>41282</v>
      </c>
      <c r="K59" s="48">
        <f t="shared" si="27"/>
        <v>41283</v>
      </c>
      <c r="L59" s="48">
        <f t="shared" si="27"/>
        <v>41284</v>
      </c>
      <c r="M59" s="48">
        <f t="shared" si="27"/>
        <v>41285</v>
      </c>
      <c r="N59" s="48">
        <f t="shared" si="27"/>
        <v>41286</v>
      </c>
      <c r="O59" s="48">
        <f t="shared" si="27"/>
        <v>41287</v>
      </c>
      <c r="P59" s="48">
        <f t="shared" si="27"/>
        <v>41288</v>
      </c>
      <c r="Q59" s="48">
        <f t="shared" si="27"/>
        <v>41289</v>
      </c>
      <c r="R59" s="48">
        <f t="shared" si="27"/>
        <v>41290</v>
      </c>
      <c r="S59" s="48">
        <f t="shared" si="27"/>
        <v>41291</v>
      </c>
      <c r="T59" s="48">
        <f t="shared" si="27"/>
        <v>41292</v>
      </c>
      <c r="U59" s="48">
        <f t="shared" si="27"/>
        <v>41293</v>
      </c>
      <c r="V59" s="48">
        <f t="shared" si="27"/>
        <v>41294</v>
      </c>
      <c r="W59" s="48">
        <f t="shared" si="27"/>
        <v>41295</v>
      </c>
      <c r="X59" s="48">
        <f t="shared" si="27"/>
        <v>41296</v>
      </c>
      <c r="Y59" s="48">
        <f t="shared" si="27"/>
        <v>41297</v>
      </c>
      <c r="Z59" s="48">
        <f t="shared" si="27"/>
        <v>41298</v>
      </c>
      <c r="AA59" s="48">
        <f t="shared" si="27"/>
        <v>41299</v>
      </c>
      <c r="AB59" s="48">
        <f t="shared" si="27"/>
        <v>41300</v>
      </c>
      <c r="AC59" s="48">
        <f t="shared" si="27"/>
        <v>41301</v>
      </c>
      <c r="AD59" s="48">
        <f>IFERROR(IF(AC59+1&gt;BN5,"",AC59+1),"")</f>
        <v>41302</v>
      </c>
      <c r="AE59" s="48">
        <f>IFERROR(IF(AC59+1&gt;BN5,"",AC59+2),"")</f>
        <v>41303</v>
      </c>
      <c r="AF59" s="48">
        <f>IFERROR(IF(AE59+1&gt;BN5,"",AE59+1),"")</f>
        <v>41304</v>
      </c>
      <c r="AG59" s="172"/>
      <c r="AH59" s="125"/>
      <c r="AI59" s="125"/>
      <c r="AJ59" s="125"/>
      <c r="AK59" s="125"/>
      <c r="AL59" s="125"/>
      <c r="AM59" s="125"/>
      <c r="AN59" s="125"/>
    </row>
    <row r="60" spans="1:67" s="138" customFormat="1" ht="42.75" customHeight="1" thickBot="1" x14ac:dyDescent="0.3">
      <c r="A60" s="49" t="s">
        <v>0</v>
      </c>
      <c r="B60" s="50" t="s">
        <v>12</v>
      </c>
      <c r="C60" s="50" t="s">
        <v>12</v>
      </c>
      <c r="D60" s="50" t="s">
        <v>12</v>
      </c>
      <c r="E60" s="50" t="s">
        <v>12</v>
      </c>
      <c r="F60" s="50" t="s">
        <v>12</v>
      </c>
      <c r="G60" s="50" t="s">
        <v>12</v>
      </c>
      <c r="H60" s="50" t="s">
        <v>12</v>
      </c>
      <c r="I60" s="50" t="s">
        <v>12</v>
      </c>
      <c r="J60" s="50" t="s">
        <v>12</v>
      </c>
      <c r="K60" s="50" t="s">
        <v>12</v>
      </c>
      <c r="L60" s="50" t="s">
        <v>12</v>
      </c>
      <c r="M60" s="50" t="s">
        <v>12</v>
      </c>
      <c r="N60" s="50" t="s">
        <v>12</v>
      </c>
      <c r="O60" s="50" t="s">
        <v>12</v>
      </c>
      <c r="P60" s="50" t="s">
        <v>12</v>
      </c>
      <c r="Q60" s="50" t="s">
        <v>12</v>
      </c>
      <c r="R60" s="50" t="s">
        <v>12</v>
      </c>
      <c r="S60" s="50" t="s">
        <v>12</v>
      </c>
      <c r="T60" s="50" t="s">
        <v>12</v>
      </c>
      <c r="U60" s="50" t="s">
        <v>12</v>
      </c>
      <c r="V60" s="50" t="s">
        <v>12</v>
      </c>
      <c r="W60" s="50" t="s">
        <v>12</v>
      </c>
      <c r="X60" s="50" t="s">
        <v>12</v>
      </c>
      <c r="Y60" s="50" t="s">
        <v>12</v>
      </c>
      <c r="Z60" s="50" t="s">
        <v>12</v>
      </c>
      <c r="AA60" s="50" t="s">
        <v>12</v>
      </c>
      <c r="AB60" s="50" t="s">
        <v>12</v>
      </c>
      <c r="AC60" s="50" t="s">
        <v>12</v>
      </c>
      <c r="AD60" s="50" t="s">
        <v>12</v>
      </c>
      <c r="AE60" s="50" t="s">
        <v>12</v>
      </c>
      <c r="AF60" s="50" t="s">
        <v>12</v>
      </c>
      <c r="AG60" s="173"/>
    </row>
    <row r="61" spans="1:67" s="32" customFormat="1" ht="15" customHeight="1" x14ac:dyDescent="0.25">
      <c r="A61" s="51">
        <v>1</v>
      </c>
      <c r="B61" s="156">
        <f t="shared" ref="B61:B96" si="28">IF(B$58="S",MAX(0,C13-B13),MAX(0,C13-B13-$BQ$4))</f>
        <v>0.32291666666666669</v>
      </c>
      <c r="C61" s="52">
        <f t="shared" ref="C61:C96" si="29">IF(C$58="S",MAX(0,E13-D13),MAX(0,E13-D13-$BQ$4))</f>
        <v>0.33333333333333337</v>
      </c>
      <c r="D61" s="52">
        <f t="shared" ref="D61:D96" si="30">IF(D$58="S",MAX(0,G13-F13),MAX(0,F13-F13-$BQ$4))</f>
        <v>0</v>
      </c>
      <c r="E61" s="53">
        <f t="shared" ref="E61:E96" si="31">IF(E$58="S",MAX(0,I13-H13),MAX(0,I13-H13-$BQ$4))</f>
        <v>0</v>
      </c>
      <c r="F61" s="52">
        <f t="shared" ref="F61:F96" si="32">IF(F$58="S",MAX(0,K13-J13),MAX(0,K13-J13-$BQ$4))</f>
        <v>0</v>
      </c>
      <c r="G61" s="54">
        <f t="shared" ref="G61:G96" si="33">IF(G$58="S",MAX(0,M13-L13),MAX(0,I13-L13-$BQ$4))</f>
        <v>0</v>
      </c>
      <c r="H61" s="55">
        <f t="shared" ref="H61:H96" si="34">IF(H$58="S",MAX(0,O13-N13),MAX(0,O13-N13-$BQ$4))</f>
        <v>0</v>
      </c>
      <c r="I61" s="52">
        <f t="shared" ref="I61:I96" si="35">IF(I$58="S",MAX(0,Q13-P13),MAX(0,Q13-P13-$BQ$4))</f>
        <v>0</v>
      </c>
      <c r="J61" s="55">
        <f t="shared" ref="J61:J96" si="36">IF(J$58="S",MAX(0,S13-R13),MAX(0,L13-R13-$BQ$4))</f>
        <v>0</v>
      </c>
      <c r="K61" s="52">
        <f t="shared" ref="K61:K96" si="37">IF(K$58="S",MAX(0,U13-T13),MAX(0,U13-T13-$BQ$4))</f>
        <v>0</v>
      </c>
      <c r="L61" s="56">
        <f t="shared" ref="L61:L96" si="38">IF(L$58="S",MAX(0,W13-V13),MAX(0,W13-V13-$BQ$4))</f>
        <v>0</v>
      </c>
      <c r="M61" s="52">
        <f t="shared" ref="M61:M96" si="39">IF(M58="S",MAX(0,Y13-X13),MAX(0,Y13-X13-$BQ$4))</f>
        <v>0</v>
      </c>
      <c r="N61" s="52">
        <f t="shared" ref="N61:N96" si="40">IF(N58="S",MAX(0,AA13-Z13),MAX(0,AA13-Z13-$BQ$4))</f>
        <v>0</v>
      </c>
      <c r="O61" s="53">
        <f t="shared" ref="O61:O96" si="41">IF(O$58="S",MAX(0,AC13-AB13),MAX(0,AC13-AB13-$BQ$4))</f>
        <v>0</v>
      </c>
      <c r="P61" s="52">
        <f t="shared" ref="P61:P96" si="42">IF(P$58="S",MAX(0,AE13-AD13),MAX(0,AE13-AD13-$BQ$4))</f>
        <v>0</v>
      </c>
      <c r="Q61" s="55">
        <f t="shared" ref="Q61:Q97" si="43">IF(Q58="S",MAX(0,AG13-AF13),MAX(0,AG13-AF13-$BQ$4))</f>
        <v>0</v>
      </c>
      <c r="R61" s="52">
        <f t="shared" ref="R61:R97" si="44">IF(R58="S",MAX(0,AI13-AH13),MAX(0,AI13-AH13-$BQ$4))</f>
        <v>0</v>
      </c>
      <c r="S61" s="55">
        <f t="shared" ref="S61:S97" si="45">IF(S$58="S",MAX(0,AK13-AJ13),MAX(0,AK13-AJ13-$BQ$4))</f>
        <v>0</v>
      </c>
      <c r="T61" s="52">
        <f t="shared" ref="T61:T97" si="46">IF(T58="S",MAX(0,AM13-AL13),MAX(0,AM13-AL13-$BQ$4))</f>
        <v>0</v>
      </c>
      <c r="U61" s="55">
        <f t="shared" ref="U61:U97" si="47">IF(U58="S",MAX(0,AO13-AN13),MAX(0,AO13-AN13-$BQ$4))</f>
        <v>0</v>
      </c>
      <c r="V61" s="52">
        <f t="shared" ref="V61:V97" si="48">IF(V$58="S",MAX(0,AQ13-AP13),MAX(0,AQ13-AP13-$BQ$4))</f>
        <v>0</v>
      </c>
      <c r="W61" s="53">
        <f t="shared" ref="W61:W97" si="49">IF(W$58="S",MAX(0,AS13-AR13),MAX(0,AS13-AR13-$BQ$4))</f>
        <v>0</v>
      </c>
      <c r="X61" s="52">
        <f t="shared" ref="X61:X97" si="50">IF(X$58="S",MAX(0,AU13-AT13),MAX(0,AU13-AT13-$BQ$4))</f>
        <v>0</v>
      </c>
      <c r="Y61" s="55">
        <f t="shared" ref="Y61:Y97" si="51">IF(Y$58="S",MAX(0,AW13-AV13),MAX(0,AW13-AV13-$BQ$4))</f>
        <v>0</v>
      </c>
      <c r="Z61" s="52">
        <f t="shared" ref="Z61:Z97" si="52">IF(Z$58="S",MAX(0,AY13-AX13),MAX(0,AY13-AX13-$BQ$4))</f>
        <v>0</v>
      </c>
      <c r="AA61" s="55">
        <f t="shared" ref="AA61:AA97" si="53">IF(AA$58="S",MAX(0,BA13-AZ13),MAX(0,BA13-AZ13-$BQ$4))</f>
        <v>0</v>
      </c>
      <c r="AB61" s="52">
        <f t="shared" ref="AB61:AB97" si="54">IF(AB$58="S",MAX(0,BC13-BB13),MAX(0,BC13-BB13-$BQ$4))</f>
        <v>0</v>
      </c>
      <c r="AC61" s="55">
        <f t="shared" ref="AC61:AC97" si="55">IF(AC$58="S",MAX(0,BE13-BD13),MAX(0,BE13-BD13-$BQ$4))</f>
        <v>0</v>
      </c>
      <c r="AD61" s="52">
        <f t="shared" ref="AD61:AD97" si="56">IF(AD$58="S",MAX(0,BG13-BF13),MAX(0,BG13-BF13-$BQ$4))</f>
        <v>0</v>
      </c>
      <c r="AE61" s="52">
        <f t="shared" ref="AE61:AE97" si="57">IF(AE$58="S",MAX(0,BI13-BH13),MAX(0,BI13-BH13-$BQ$4))</f>
        <v>0</v>
      </c>
      <c r="AF61" s="54">
        <f t="shared" ref="AF61:AF97" si="58">IF(AF$58="S",MAX(0,BK13-BJ13),MAX(0,BK13-BJ13-$BQ$4))</f>
        <v>0</v>
      </c>
      <c r="AG61" s="139">
        <f t="shared" ref="AG61:AG97" si="59">SUM(B61:AF61)</f>
        <v>0.65625</v>
      </c>
      <c r="AI61" s="138"/>
    </row>
    <row r="62" spans="1:67" s="32" customFormat="1" x14ac:dyDescent="0.25">
      <c r="A62" s="51">
        <v>1</v>
      </c>
      <c r="B62" s="57">
        <f t="shared" si="28"/>
        <v>0</v>
      </c>
      <c r="C62" s="58">
        <f t="shared" si="29"/>
        <v>0</v>
      </c>
      <c r="D62" s="58">
        <f t="shared" si="30"/>
        <v>0</v>
      </c>
      <c r="E62" s="59">
        <f t="shared" si="31"/>
        <v>0</v>
      </c>
      <c r="F62" s="58">
        <f t="shared" si="32"/>
        <v>0</v>
      </c>
      <c r="G62" s="60">
        <f t="shared" si="33"/>
        <v>0</v>
      </c>
      <c r="H62" s="61">
        <f t="shared" si="34"/>
        <v>0</v>
      </c>
      <c r="I62" s="58">
        <f t="shared" si="35"/>
        <v>0</v>
      </c>
      <c r="J62" s="61">
        <f t="shared" si="36"/>
        <v>0</v>
      </c>
      <c r="K62" s="58">
        <f t="shared" si="37"/>
        <v>0</v>
      </c>
      <c r="L62" s="62">
        <f t="shared" si="38"/>
        <v>0</v>
      </c>
      <c r="M62" s="58">
        <f t="shared" si="39"/>
        <v>0</v>
      </c>
      <c r="N62" s="58">
        <f t="shared" si="40"/>
        <v>0</v>
      </c>
      <c r="O62" s="59">
        <f t="shared" si="41"/>
        <v>0</v>
      </c>
      <c r="P62" s="58">
        <f t="shared" si="42"/>
        <v>0</v>
      </c>
      <c r="Q62" s="61">
        <f t="shared" si="43"/>
        <v>0</v>
      </c>
      <c r="R62" s="58">
        <f t="shared" si="44"/>
        <v>0</v>
      </c>
      <c r="S62" s="61">
        <f t="shared" si="45"/>
        <v>0</v>
      </c>
      <c r="T62" s="58">
        <f t="shared" si="46"/>
        <v>0</v>
      </c>
      <c r="U62" s="61">
        <f t="shared" si="47"/>
        <v>0</v>
      </c>
      <c r="V62" s="58">
        <f t="shared" si="48"/>
        <v>0</v>
      </c>
      <c r="W62" s="59">
        <f t="shared" si="49"/>
        <v>0</v>
      </c>
      <c r="X62" s="58">
        <f t="shared" si="50"/>
        <v>0</v>
      </c>
      <c r="Y62" s="61">
        <f t="shared" si="51"/>
        <v>0</v>
      </c>
      <c r="Z62" s="58">
        <f t="shared" si="52"/>
        <v>0</v>
      </c>
      <c r="AA62" s="61">
        <f t="shared" si="53"/>
        <v>0</v>
      </c>
      <c r="AB62" s="58">
        <f t="shared" si="54"/>
        <v>0</v>
      </c>
      <c r="AC62" s="61">
        <f t="shared" si="55"/>
        <v>0</v>
      </c>
      <c r="AD62" s="58">
        <f t="shared" si="56"/>
        <v>0</v>
      </c>
      <c r="AE62" s="58">
        <f t="shared" si="57"/>
        <v>0</v>
      </c>
      <c r="AF62" s="60">
        <f t="shared" si="58"/>
        <v>0</v>
      </c>
      <c r="AG62" s="140">
        <f t="shared" si="59"/>
        <v>0</v>
      </c>
      <c r="AI62" s="157">
        <f>IF(MINUTE(AG61)&gt;=45,(HOUR(AG61)+1)/24,AG61)</f>
        <v>0.66666666666666663</v>
      </c>
    </row>
    <row r="63" spans="1:67" s="32" customFormat="1" x14ac:dyDescent="0.25">
      <c r="A63" s="51">
        <v>1</v>
      </c>
      <c r="B63" s="57">
        <f t="shared" si="28"/>
        <v>0</v>
      </c>
      <c r="C63" s="58">
        <f t="shared" si="29"/>
        <v>0</v>
      </c>
      <c r="D63" s="58">
        <f t="shared" si="30"/>
        <v>0</v>
      </c>
      <c r="E63" s="59">
        <f t="shared" si="31"/>
        <v>0</v>
      </c>
      <c r="F63" s="58">
        <f t="shared" si="32"/>
        <v>0</v>
      </c>
      <c r="G63" s="60">
        <f t="shared" si="33"/>
        <v>0</v>
      </c>
      <c r="H63" s="61">
        <f t="shared" si="34"/>
        <v>0</v>
      </c>
      <c r="I63" s="58">
        <f t="shared" si="35"/>
        <v>0</v>
      </c>
      <c r="J63" s="61">
        <f t="shared" si="36"/>
        <v>0</v>
      </c>
      <c r="K63" s="58">
        <f t="shared" si="37"/>
        <v>0</v>
      </c>
      <c r="L63" s="62">
        <f t="shared" si="38"/>
        <v>0</v>
      </c>
      <c r="M63" s="58">
        <f t="shared" si="39"/>
        <v>0</v>
      </c>
      <c r="N63" s="58">
        <f t="shared" si="40"/>
        <v>0</v>
      </c>
      <c r="O63" s="59">
        <f t="shared" si="41"/>
        <v>0</v>
      </c>
      <c r="P63" s="58">
        <f t="shared" si="42"/>
        <v>0</v>
      </c>
      <c r="Q63" s="61">
        <f t="shared" si="43"/>
        <v>0</v>
      </c>
      <c r="R63" s="58">
        <f t="shared" si="44"/>
        <v>0</v>
      </c>
      <c r="S63" s="61">
        <f t="shared" si="45"/>
        <v>0</v>
      </c>
      <c r="T63" s="58">
        <f t="shared" si="46"/>
        <v>0</v>
      </c>
      <c r="U63" s="61">
        <f t="shared" si="47"/>
        <v>0</v>
      </c>
      <c r="V63" s="58">
        <f t="shared" si="48"/>
        <v>0</v>
      </c>
      <c r="W63" s="59">
        <f t="shared" si="49"/>
        <v>0</v>
      </c>
      <c r="X63" s="58">
        <f t="shared" si="50"/>
        <v>0</v>
      </c>
      <c r="Y63" s="61">
        <f t="shared" si="51"/>
        <v>0</v>
      </c>
      <c r="Z63" s="58">
        <f t="shared" si="52"/>
        <v>0</v>
      </c>
      <c r="AA63" s="61">
        <f t="shared" si="53"/>
        <v>0</v>
      </c>
      <c r="AB63" s="58">
        <f t="shared" si="54"/>
        <v>0</v>
      </c>
      <c r="AC63" s="61">
        <f t="shared" si="55"/>
        <v>0</v>
      </c>
      <c r="AD63" s="58">
        <f t="shared" si="56"/>
        <v>0</v>
      </c>
      <c r="AE63" s="58">
        <f t="shared" si="57"/>
        <v>0</v>
      </c>
      <c r="AF63" s="60">
        <f t="shared" si="58"/>
        <v>0</v>
      </c>
      <c r="AG63" s="140">
        <f t="shared" si="59"/>
        <v>0</v>
      </c>
    </row>
    <row r="64" spans="1:67" s="32" customFormat="1" x14ac:dyDescent="0.25">
      <c r="A64" s="51">
        <v>1</v>
      </c>
      <c r="B64" s="57">
        <f t="shared" si="28"/>
        <v>0</v>
      </c>
      <c r="C64" s="58">
        <f t="shared" si="29"/>
        <v>0</v>
      </c>
      <c r="D64" s="58">
        <f t="shared" si="30"/>
        <v>0</v>
      </c>
      <c r="E64" s="59">
        <f t="shared" si="31"/>
        <v>0</v>
      </c>
      <c r="F64" s="58">
        <f t="shared" si="32"/>
        <v>0</v>
      </c>
      <c r="G64" s="60">
        <f t="shared" si="33"/>
        <v>0</v>
      </c>
      <c r="H64" s="61">
        <f t="shared" si="34"/>
        <v>0</v>
      </c>
      <c r="I64" s="58">
        <f t="shared" si="35"/>
        <v>0</v>
      </c>
      <c r="J64" s="61">
        <f t="shared" si="36"/>
        <v>0</v>
      </c>
      <c r="K64" s="58">
        <f t="shared" si="37"/>
        <v>0</v>
      </c>
      <c r="L64" s="62">
        <f t="shared" si="38"/>
        <v>0</v>
      </c>
      <c r="M64" s="58">
        <f t="shared" si="39"/>
        <v>0</v>
      </c>
      <c r="N64" s="58">
        <f t="shared" si="40"/>
        <v>0</v>
      </c>
      <c r="O64" s="59">
        <f t="shared" si="41"/>
        <v>0</v>
      </c>
      <c r="P64" s="58">
        <f t="shared" si="42"/>
        <v>0</v>
      </c>
      <c r="Q64" s="61">
        <f t="shared" si="43"/>
        <v>0</v>
      </c>
      <c r="R64" s="58">
        <f t="shared" si="44"/>
        <v>0</v>
      </c>
      <c r="S64" s="61">
        <f t="shared" si="45"/>
        <v>0</v>
      </c>
      <c r="T64" s="58">
        <f t="shared" si="46"/>
        <v>0</v>
      </c>
      <c r="U64" s="61">
        <f t="shared" si="47"/>
        <v>0</v>
      </c>
      <c r="V64" s="58">
        <f t="shared" si="48"/>
        <v>0</v>
      </c>
      <c r="W64" s="59">
        <f t="shared" si="49"/>
        <v>0</v>
      </c>
      <c r="X64" s="58">
        <f t="shared" si="50"/>
        <v>0</v>
      </c>
      <c r="Y64" s="61">
        <f t="shared" si="51"/>
        <v>0</v>
      </c>
      <c r="Z64" s="58">
        <f t="shared" si="52"/>
        <v>0</v>
      </c>
      <c r="AA64" s="61">
        <f t="shared" si="53"/>
        <v>0</v>
      </c>
      <c r="AB64" s="58">
        <f t="shared" si="54"/>
        <v>0</v>
      </c>
      <c r="AC64" s="61">
        <f t="shared" si="55"/>
        <v>0</v>
      </c>
      <c r="AD64" s="58">
        <f t="shared" si="56"/>
        <v>0</v>
      </c>
      <c r="AE64" s="58">
        <f t="shared" si="57"/>
        <v>0</v>
      </c>
      <c r="AF64" s="60">
        <f t="shared" si="58"/>
        <v>0</v>
      </c>
      <c r="AG64" s="140">
        <f t="shared" si="59"/>
        <v>0</v>
      </c>
    </row>
    <row r="65" spans="1:33" s="32" customFormat="1" x14ac:dyDescent="0.25">
      <c r="A65" s="51">
        <v>1</v>
      </c>
      <c r="B65" s="57">
        <f t="shared" si="28"/>
        <v>0</v>
      </c>
      <c r="C65" s="58">
        <f t="shared" si="29"/>
        <v>0</v>
      </c>
      <c r="D65" s="58">
        <f t="shared" si="30"/>
        <v>0</v>
      </c>
      <c r="E65" s="59">
        <f t="shared" si="31"/>
        <v>0</v>
      </c>
      <c r="F65" s="58">
        <f t="shared" si="32"/>
        <v>0</v>
      </c>
      <c r="G65" s="60">
        <f t="shared" si="33"/>
        <v>0</v>
      </c>
      <c r="H65" s="61">
        <f t="shared" si="34"/>
        <v>0</v>
      </c>
      <c r="I65" s="58">
        <f t="shared" si="35"/>
        <v>0</v>
      </c>
      <c r="J65" s="61">
        <f t="shared" si="36"/>
        <v>0</v>
      </c>
      <c r="K65" s="58">
        <f t="shared" si="37"/>
        <v>0</v>
      </c>
      <c r="L65" s="62">
        <f t="shared" si="38"/>
        <v>0</v>
      </c>
      <c r="M65" s="58">
        <f t="shared" si="39"/>
        <v>0</v>
      </c>
      <c r="N65" s="58">
        <f t="shared" si="40"/>
        <v>0</v>
      </c>
      <c r="O65" s="59">
        <f t="shared" si="41"/>
        <v>0</v>
      </c>
      <c r="P65" s="58">
        <f t="shared" si="42"/>
        <v>0</v>
      </c>
      <c r="Q65" s="61">
        <f t="shared" si="43"/>
        <v>0</v>
      </c>
      <c r="R65" s="58">
        <f t="shared" si="44"/>
        <v>0</v>
      </c>
      <c r="S65" s="61">
        <f t="shared" si="45"/>
        <v>0</v>
      </c>
      <c r="T65" s="58">
        <f t="shared" si="46"/>
        <v>0</v>
      </c>
      <c r="U65" s="61">
        <f t="shared" si="47"/>
        <v>0</v>
      </c>
      <c r="V65" s="58">
        <f t="shared" si="48"/>
        <v>0</v>
      </c>
      <c r="W65" s="59">
        <f t="shared" si="49"/>
        <v>0</v>
      </c>
      <c r="X65" s="58">
        <f t="shared" si="50"/>
        <v>0</v>
      </c>
      <c r="Y65" s="61">
        <f t="shared" si="51"/>
        <v>0</v>
      </c>
      <c r="Z65" s="58">
        <f t="shared" si="52"/>
        <v>0</v>
      </c>
      <c r="AA65" s="61">
        <f t="shared" si="53"/>
        <v>0</v>
      </c>
      <c r="AB65" s="58">
        <f t="shared" si="54"/>
        <v>0</v>
      </c>
      <c r="AC65" s="61">
        <f t="shared" si="55"/>
        <v>0</v>
      </c>
      <c r="AD65" s="58">
        <f t="shared" si="56"/>
        <v>0</v>
      </c>
      <c r="AE65" s="58">
        <f t="shared" si="57"/>
        <v>0</v>
      </c>
      <c r="AF65" s="60">
        <f t="shared" si="58"/>
        <v>0</v>
      </c>
      <c r="AG65" s="140">
        <f t="shared" si="59"/>
        <v>0</v>
      </c>
    </row>
    <row r="66" spans="1:33" s="32" customFormat="1" x14ac:dyDescent="0.25">
      <c r="A66" s="51">
        <v>1</v>
      </c>
      <c r="B66" s="57">
        <f t="shared" si="28"/>
        <v>0</v>
      </c>
      <c r="C66" s="58">
        <f t="shared" si="29"/>
        <v>0</v>
      </c>
      <c r="D66" s="58">
        <f t="shared" si="30"/>
        <v>0</v>
      </c>
      <c r="E66" s="59">
        <f t="shared" si="31"/>
        <v>0</v>
      </c>
      <c r="F66" s="58">
        <f t="shared" si="32"/>
        <v>0</v>
      </c>
      <c r="G66" s="60">
        <f t="shared" si="33"/>
        <v>0</v>
      </c>
      <c r="H66" s="61">
        <f t="shared" si="34"/>
        <v>0</v>
      </c>
      <c r="I66" s="58">
        <f t="shared" si="35"/>
        <v>0</v>
      </c>
      <c r="J66" s="61">
        <f t="shared" si="36"/>
        <v>0</v>
      </c>
      <c r="K66" s="58">
        <f t="shared" si="37"/>
        <v>0</v>
      </c>
      <c r="L66" s="62">
        <f t="shared" si="38"/>
        <v>0</v>
      </c>
      <c r="M66" s="58">
        <f t="shared" si="39"/>
        <v>0</v>
      </c>
      <c r="N66" s="58">
        <f t="shared" si="40"/>
        <v>0</v>
      </c>
      <c r="O66" s="59">
        <f t="shared" si="41"/>
        <v>0</v>
      </c>
      <c r="P66" s="58">
        <f t="shared" si="42"/>
        <v>0</v>
      </c>
      <c r="Q66" s="61">
        <f t="shared" si="43"/>
        <v>0</v>
      </c>
      <c r="R66" s="58">
        <f t="shared" si="44"/>
        <v>0</v>
      </c>
      <c r="S66" s="61">
        <f t="shared" si="45"/>
        <v>0</v>
      </c>
      <c r="T66" s="58">
        <f t="shared" si="46"/>
        <v>0</v>
      </c>
      <c r="U66" s="61">
        <f t="shared" si="47"/>
        <v>0</v>
      </c>
      <c r="V66" s="58">
        <f t="shared" si="48"/>
        <v>0</v>
      </c>
      <c r="W66" s="59">
        <f t="shared" si="49"/>
        <v>0</v>
      </c>
      <c r="X66" s="58">
        <f t="shared" si="50"/>
        <v>0</v>
      </c>
      <c r="Y66" s="61">
        <f t="shared" si="51"/>
        <v>0</v>
      </c>
      <c r="Z66" s="58">
        <f t="shared" si="52"/>
        <v>0</v>
      </c>
      <c r="AA66" s="61">
        <f t="shared" si="53"/>
        <v>0</v>
      </c>
      <c r="AB66" s="58">
        <f t="shared" si="54"/>
        <v>0</v>
      </c>
      <c r="AC66" s="61">
        <f t="shared" si="55"/>
        <v>0</v>
      </c>
      <c r="AD66" s="58">
        <f t="shared" si="56"/>
        <v>0</v>
      </c>
      <c r="AE66" s="58">
        <f t="shared" si="57"/>
        <v>0</v>
      </c>
      <c r="AF66" s="60">
        <f t="shared" si="58"/>
        <v>0</v>
      </c>
      <c r="AG66" s="140">
        <f t="shared" si="59"/>
        <v>0</v>
      </c>
    </row>
    <row r="67" spans="1:33" s="32" customFormat="1" x14ac:dyDescent="0.25">
      <c r="A67" s="51">
        <v>1</v>
      </c>
      <c r="B67" s="57">
        <f t="shared" si="28"/>
        <v>0</v>
      </c>
      <c r="C67" s="58">
        <f t="shared" si="29"/>
        <v>0</v>
      </c>
      <c r="D67" s="58">
        <f t="shared" si="30"/>
        <v>0</v>
      </c>
      <c r="E67" s="59">
        <f t="shared" si="31"/>
        <v>0</v>
      </c>
      <c r="F67" s="58">
        <f t="shared" si="32"/>
        <v>0</v>
      </c>
      <c r="G67" s="60">
        <f t="shared" si="33"/>
        <v>0</v>
      </c>
      <c r="H67" s="61">
        <f t="shared" si="34"/>
        <v>0</v>
      </c>
      <c r="I67" s="58">
        <f t="shared" si="35"/>
        <v>0</v>
      </c>
      <c r="J67" s="61">
        <f t="shared" si="36"/>
        <v>0</v>
      </c>
      <c r="K67" s="58">
        <f t="shared" si="37"/>
        <v>0</v>
      </c>
      <c r="L67" s="62">
        <f t="shared" si="38"/>
        <v>0</v>
      </c>
      <c r="M67" s="58">
        <f t="shared" si="39"/>
        <v>0</v>
      </c>
      <c r="N67" s="58">
        <f t="shared" si="40"/>
        <v>0</v>
      </c>
      <c r="O67" s="59">
        <f t="shared" si="41"/>
        <v>0</v>
      </c>
      <c r="P67" s="58">
        <f t="shared" si="42"/>
        <v>0</v>
      </c>
      <c r="Q67" s="61">
        <f t="shared" si="43"/>
        <v>0</v>
      </c>
      <c r="R67" s="58">
        <f t="shared" si="44"/>
        <v>0</v>
      </c>
      <c r="S67" s="61">
        <f t="shared" si="45"/>
        <v>0</v>
      </c>
      <c r="T67" s="58">
        <f t="shared" si="46"/>
        <v>0</v>
      </c>
      <c r="U67" s="61">
        <f t="shared" si="47"/>
        <v>0</v>
      </c>
      <c r="V67" s="58">
        <f t="shared" si="48"/>
        <v>0</v>
      </c>
      <c r="W67" s="59">
        <f t="shared" si="49"/>
        <v>0</v>
      </c>
      <c r="X67" s="58">
        <f t="shared" si="50"/>
        <v>0</v>
      </c>
      <c r="Y67" s="61">
        <f t="shared" si="51"/>
        <v>0</v>
      </c>
      <c r="Z67" s="58">
        <f t="shared" si="52"/>
        <v>0</v>
      </c>
      <c r="AA67" s="61">
        <f t="shared" si="53"/>
        <v>0</v>
      </c>
      <c r="AB67" s="58">
        <f t="shared" si="54"/>
        <v>0</v>
      </c>
      <c r="AC67" s="61">
        <f t="shared" si="55"/>
        <v>0</v>
      </c>
      <c r="AD67" s="58">
        <f t="shared" si="56"/>
        <v>0</v>
      </c>
      <c r="AE67" s="58">
        <f t="shared" si="57"/>
        <v>0</v>
      </c>
      <c r="AF67" s="60">
        <f t="shared" si="58"/>
        <v>0</v>
      </c>
      <c r="AG67" s="140">
        <f t="shared" si="59"/>
        <v>0</v>
      </c>
    </row>
    <row r="68" spans="1:33" s="32" customFormat="1" x14ac:dyDescent="0.25">
      <c r="A68" s="51">
        <v>1</v>
      </c>
      <c r="B68" s="57">
        <f t="shared" si="28"/>
        <v>0</v>
      </c>
      <c r="C68" s="58">
        <f t="shared" si="29"/>
        <v>0</v>
      </c>
      <c r="D68" s="58">
        <f t="shared" si="30"/>
        <v>0</v>
      </c>
      <c r="E68" s="59">
        <f t="shared" si="31"/>
        <v>0</v>
      </c>
      <c r="F68" s="58">
        <f t="shared" si="32"/>
        <v>0</v>
      </c>
      <c r="G68" s="60">
        <f t="shared" si="33"/>
        <v>0</v>
      </c>
      <c r="H68" s="61">
        <f t="shared" si="34"/>
        <v>0</v>
      </c>
      <c r="I68" s="58">
        <f t="shared" si="35"/>
        <v>0</v>
      </c>
      <c r="J68" s="61">
        <f t="shared" si="36"/>
        <v>0</v>
      </c>
      <c r="K68" s="58">
        <f t="shared" si="37"/>
        <v>0</v>
      </c>
      <c r="L68" s="62">
        <f t="shared" si="38"/>
        <v>0</v>
      </c>
      <c r="M68" s="58">
        <f t="shared" si="39"/>
        <v>0</v>
      </c>
      <c r="N68" s="58">
        <f t="shared" si="40"/>
        <v>0</v>
      </c>
      <c r="O68" s="59">
        <f t="shared" si="41"/>
        <v>0</v>
      </c>
      <c r="P68" s="58">
        <f t="shared" si="42"/>
        <v>0</v>
      </c>
      <c r="Q68" s="61">
        <f t="shared" si="43"/>
        <v>0</v>
      </c>
      <c r="R68" s="58">
        <f t="shared" si="44"/>
        <v>0</v>
      </c>
      <c r="S68" s="61">
        <f t="shared" si="45"/>
        <v>0</v>
      </c>
      <c r="T68" s="58">
        <f t="shared" si="46"/>
        <v>0</v>
      </c>
      <c r="U68" s="61">
        <f t="shared" si="47"/>
        <v>0</v>
      </c>
      <c r="V68" s="58">
        <f t="shared" si="48"/>
        <v>0</v>
      </c>
      <c r="W68" s="59">
        <f t="shared" si="49"/>
        <v>0</v>
      </c>
      <c r="X68" s="58">
        <f t="shared" si="50"/>
        <v>0</v>
      </c>
      <c r="Y68" s="61">
        <f t="shared" si="51"/>
        <v>0</v>
      </c>
      <c r="Z68" s="58">
        <f t="shared" si="52"/>
        <v>0</v>
      </c>
      <c r="AA68" s="61">
        <f t="shared" si="53"/>
        <v>0</v>
      </c>
      <c r="AB68" s="58">
        <f t="shared" si="54"/>
        <v>0</v>
      </c>
      <c r="AC68" s="61">
        <f t="shared" si="55"/>
        <v>0</v>
      </c>
      <c r="AD68" s="58">
        <f t="shared" si="56"/>
        <v>0</v>
      </c>
      <c r="AE68" s="58">
        <f t="shared" si="57"/>
        <v>0</v>
      </c>
      <c r="AF68" s="60">
        <f t="shared" si="58"/>
        <v>0</v>
      </c>
      <c r="AG68" s="140">
        <f t="shared" si="59"/>
        <v>0</v>
      </c>
    </row>
    <row r="69" spans="1:33" s="32" customFormat="1" ht="15" customHeight="1" x14ac:dyDescent="0.25">
      <c r="A69" s="51">
        <v>1</v>
      </c>
      <c r="B69" s="57">
        <f t="shared" si="28"/>
        <v>0</v>
      </c>
      <c r="C69" s="58">
        <f t="shared" si="29"/>
        <v>0</v>
      </c>
      <c r="D69" s="58">
        <f t="shared" si="30"/>
        <v>0</v>
      </c>
      <c r="E69" s="59">
        <f t="shared" si="31"/>
        <v>0</v>
      </c>
      <c r="F69" s="58">
        <f t="shared" si="32"/>
        <v>0</v>
      </c>
      <c r="G69" s="60">
        <f t="shared" si="33"/>
        <v>0</v>
      </c>
      <c r="H69" s="61">
        <f t="shared" si="34"/>
        <v>0</v>
      </c>
      <c r="I69" s="58">
        <f t="shared" si="35"/>
        <v>0</v>
      </c>
      <c r="J69" s="61">
        <f t="shared" si="36"/>
        <v>0</v>
      </c>
      <c r="K69" s="58">
        <f t="shared" si="37"/>
        <v>0</v>
      </c>
      <c r="L69" s="62">
        <f t="shared" si="38"/>
        <v>0</v>
      </c>
      <c r="M69" s="58">
        <f t="shared" si="39"/>
        <v>0</v>
      </c>
      <c r="N69" s="58">
        <f t="shared" si="40"/>
        <v>0</v>
      </c>
      <c r="O69" s="59">
        <f t="shared" si="41"/>
        <v>0</v>
      </c>
      <c r="P69" s="58">
        <f t="shared" si="42"/>
        <v>0</v>
      </c>
      <c r="Q69" s="61">
        <f t="shared" si="43"/>
        <v>0</v>
      </c>
      <c r="R69" s="58">
        <f t="shared" si="44"/>
        <v>0</v>
      </c>
      <c r="S69" s="61">
        <f t="shared" si="45"/>
        <v>0</v>
      </c>
      <c r="T69" s="58">
        <f t="shared" si="46"/>
        <v>0</v>
      </c>
      <c r="U69" s="61">
        <f t="shared" si="47"/>
        <v>0</v>
      </c>
      <c r="V69" s="58">
        <f t="shared" si="48"/>
        <v>0</v>
      </c>
      <c r="W69" s="59">
        <f t="shared" si="49"/>
        <v>0</v>
      </c>
      <c r="X69" s="58">
        <f t="shared" si="50"/>
        <v>0</v>
      </c>
      <c r="Y69" s="61">
        <f t="shared" si="51"/>
        <v>0</v>
      </c>
      <c r="Z69" s="58">
        <f t="shared" si="52"/>
        <v>0</v>
      </c>
      <c r="AA69" s="61">
        <f t="shared" si="53"/>
        <v>0</v>
      </c>
      <c r="AB69" s="58">
        <f t="shared" si="54"/>
        <v>0</v>
      </c>
      <c r="AC69" s="61">
        <f t="shared" si="55"/>
        <v>0</v>
      </c>
      <c r="AD69" s="58">
        <f t="shared" si="56"/>
        <v>0</v>
      </c>
      <c r="AE69" s="58">
        <f t="shared" si="57"/>
        <v>0</v>
      </c>
      <c r="AF69" s="60">
        <f t="shared" si="58"/>
        <v>0</v>
      </c>
      <c r="AG69" s="140">
        <f t="shared" si="59"/>
        <v>0</v>
      </c>
    </row>
    <row r="70" spans="1:33" s="32" customFormat="1" x14ac:dyDescent="0.25">
      <c r="A70" s="63"/>
      <c r="B70" s="57">
        <f t="shared" si="28"/>
        <v>0</v>
      </c>
      <c r="C70" s="58">
        <f t="shared" si="29"/>
        <v>0</v>
      </c>
      <c r="D70" s="58">
        <f t="shared" si="30"/>
        <v>0</v>
      </c>
      <c r="E70" s="59">
        <f t="shared" si="31"/>
        <v>0</v>
      </c>
      <c r="F70" s="58">
        <f t="shared" si="32"/>
        <v>0</v>
      </c>
      <c r="G70" s="60">
        <f t="shared" si="33"/>
        <v>0</v>
      </c>
      <c r="H70" s="61">
        <f t="shared" si="34"/>
        <v>0</v>
      </c>
      <c r="I70" s="58">
        <f t="shared" si="35"/>
        <v>0</v>
      </c>
      <c r="J70" s="61">
        <f t="shared" si="36"/>
        <v>0</v>
      </c>
      <c r="K70" s="58">
        <f t="shared" si="37"/>
        <v>0</v>
      </c>
      <c r="L70" s="62">
        <f t="shared" si="38"/>
        <v>0</v>
      </c>
      <c r="M70" s="58">
        <f t="shared" si="39"/>
        <v>0</v>
      </c>
      <c r="N70" s="58">
        <f t="shared" si="40"/>
        <v>0</v>
      </c>
      <c r="O70" s="59">
        <f t="shared" si="41"/>
        <v>0</v>
      </c>
      <c r="P70" s="58">
        <f t="shared" si="42"/>
        <v>0</v>
      </c>
      <c r="Q70" s="61">
        <f t="shared" si="43"/>
        <v>0</v>
      </c>
      <c r="R70" s="58">
        <f t="shared" si="44"/>
        <v>0</v>
      </c>
      <c r="S70" s="61">
        <f t="shared" si="45"/>
        <v>0</v>
      </c>
      <c r="T70" s="58">
        <f t="shared" si="46"/>
        <v>0</v>
      </c>
      <c r="U70" s="61">
        <f t="shared" si="47"/>
        <v>0</v>
      </c>
      <c r="V70" s="58">
        <f t="shared" si="48"/>
        <v>0</v>
      </c>
      <c r="W70" s="59">
        <f t="shared" si="49"/>
        <v>0</v>
      </c>
      <c r="X70" s="58">
        <f t="shared" si="50"/>
        <v>0</v>
      </c>
      <c r="Y70" s="61">
        <f t="shared" si="51"/>
        <v>0</v>
      </c>
      <c r="Z70" s="58">
        <f t="shared" si="52"/>
        <v>0</v>
      </c>
      <c r="AA70" s="61">
        <f t="shared" si="53"/>
        <v>0</v>
      </c>
      <c r="AB70" s="58">
        <f t="shared" si="54"/>
        <v>0</v>
      </c>
      <c r="AC70" s="61">
        <f t="shared" si="55"/>
        <v>0</v>
      </c>
      <c r="AD70" s="58">
        <f t="shared" si="56"/>
        <v>0</v>
      </c>
      <c r="AE70" s="58">
        <f t="shared" si="57"/>
        <v>0</v>
      </c>
      <c r="AF70" s="60">
        <f t="shared" si="58"/>
        <v>0</v>
      </c>
      <c r="AG70" s="140">
        <f t="shared" si="59"/>
        <v>0</v>
      </c>
    </row>
    <row r="71" spans="1:33" s="32" customFormat="1" x14ac:dyDescent="0.25">
      <c r="A71" s="63"/>
      <c r="B71" s="57">
        <f t="shared" si="28"/>
        <v>0</v>
      </c>
      <c r="C71" s="58">
        <f t="shared" si="29"/>
        <v>0</v>
      </c>
      <c r="D71" s="58">
        <f t="shared" si="30"/>
        <v>0</v>
      </c>
      <c r="E71" s="59">
        <f t="shared" si="31"/>
        <v>0</v>
      </c>
      <c r="F71" s="58">
        <f t="shared" si="32"/>
        <v>0</v>
      </c>
      <c r="G71" s="60">
        <f t="shared" si="33"/>
        <v>0</v>
      </c>
      <c r="H71" s="61">
        <f t="shared" si="34"/>
        <v>0</v>
      </c>
      <c r="I71" s="58">
        <f t="shared" si="35"/>
        <v>0</v>
      </c>
      <c r="J71" s="61">
        <f t="shared" si="36"/>
        <v>0</v>
      </c>
      <c r="K71" s="58">
        <f t="shared" si="37"/>
        <v>0</v>
      </c>
      <c r="L71" s="62">
        <f t="shared" si="38"/>
        <v>0</v>
      </c>
      <c r="M71" s="58">
        <f t="shared" si="39"/>
        <v>0</v>
      </c>
      <c r="N71" s="58">
        <f t="shared" si="40"/>
        <v>0</v>
      </c>
      <c r="O71" s="59">
        <f t="shared" si="41"/>
        <v>0</v>
      </c>
      <c r="P71" s="58">
        <f t="shared" si="42"/>
        <v>0</v>
      </c>
      <c r="Q71" s="61">
        <f t="shared" si="43"/>
        <v>0</v>
      </c>
      <c r="R71" s="58">
        <f t="shared" si="44"/>
        <v>0</v>
      </c>
      <c r="S71" s="61">
        <f t="shared" si="45"/>
        <v>0</v>
      </c>
      <c r="T71" s="58">
        <f t="shared" si="46"/>
        <v>0</v>
      </c>
      <c r="U71" s="61">
        <f t="shared" si="47"/>
        <v>0</v>
      </c>
      <c r="V71" s="58">
        <f t="shared" si="48"/>
        <v>0</v>
      </c>
      <c r="W71" s="59">
        <f t="shared" si="49"/>
        <v>0</v>
      </c>
      <c r="X71" s="58">
        <f t="shared" si="50"/>
        <v>0</v>
      </c>
      <c r="Y71" s="61">
        <f t="shared" si="51"/>
        <v>0</v>
      </c>
      <c r="Z71" s="58">
        <f t="shared" si="52"/>
        <v>0</v>
      </c>
      <c r="AA71" s="61">
        <f t="shared" si="53"/>
        <v>0</v>
      </c>
      <c r="AB71" s="58">
        <f t="shared" si="54"/>
        <v>0</v>
      </c>
      <c r="AC71" s="61">
        <f t="shared" si="55"/>
        <v>0</v>
      </c>
      <c r="AD71" s="58">
        <f t="shared" si="56"/>
        <v>0</v>
      </c>
      <c r="AE71" s="58">
        <f t="shared" si="57"/>
        <v>0</v>
      </c>
      <c r="AF71" s="60">
        <f t="shared" si="58"/>
        <v>0</v>
      </c>
      <c r="AG71" s="140">
        <f t="shared" si="59"/>
        <v>0</v>
      </c>
    </row>
    <row r="72" spans="1:33" s="32" customFormat="1" x14ac:dyDescent="0.25">
      <c r="A72" s="64"/>
      <c r="B72" s="57">
        <f t="shared" si="28"/>
        <v>0</v>
      </c>
      <c r="C72" s="58">
        <f t="shared" si="29"/>
        <v>0</v>
      </c>
      <c r="D72" s="58">
        <f t="shared" si="30"/>
        <v>0</v>
      </c>
      <c r="E72" s="59">
        <f t="shared" si="31"/>
        <v>0</v>
      </c>
      <c r="F72" s="58">
        <f t="shared" si="32"/>
        <v>0</v>
      </c>
      <c r="G72" s="60">
        <f t="shared" si="33"/>
        <v>0</v>
      </c>
      <c r="H72" s="61">
        <f t="shared" si="34"/>
        <v>0</v>
      </c>
      <c r="I72" s="58">
        <f t="shared" si="35"/>
        <v>0</v>
      </c>
      <c r="J72" s="61">
        <f t="shared" si="36"/>
        <v>0</v>
      </c>
      <c r="K72" s="58">
        <f t="shared" si="37"/>
        <v>0</v>
      </c>
      <c r="L72" s="62">
        <f t="shared" si="38"/>
        <v>0</v>
      </c>
      <c r="M72" s="58">
        <f t="shared" si="39"/>
        <v>0</v>
      </c>
      <c r="N72" s="58">
        <f t="shared" si="40"/>
        <v>0</v>
      </c>
      <c r="O72" s="59">
        <f t="shared" si="41"/>
        <v>0</v>
      </c>
      <c r="P72" s="58">
        <f t="shared" si="42"/>
        <v>0</v>
      </c>
      <c r="Q72" s="61">
        <f t="shared" si="43"/>
        <v>0</v>
      </c>
      <c r="R72" s="58">
        <f t="shared" si="44"/>
        <v>0</v>
      </c>
      <c r="S72" s="61">
        <f t="shared" si="45"/>
        <v>0</v>
      </c>
      <c r="T72" s="58">
        <f t="shared" si="46"/>
        <v>0</v>
      </c>
      <c r="U72" s="61">
        <f t="shared" si="47"/>
        <v>0</v>
      </c>
      <c r="V72" s="58">
        <f t="shared" si="48"/>
        <v>0</v>
      </c>
      <c r="W72" s="59">
        <f t="shared" si="49"/>
        <v>0</v>
      </c>
      <c r="X72" s="58">
        <f t="shared" si="50"/>
        <v>0</v>
      </c>
      <c r="Y72" s="61">
        <f t="shared" si="51"/>
        <v>0</v>
      </c>
      <c r="Z72" s="58">
        <f t="shared" si="52"/>
        <v>0</v>
      </c>
      <c r="AA72" s="61">
        <f t="shared" si="53"/>
        <v>0</v>
      </c>
      <c r="AB72" s="58">
        <f t="shared" si="54"/>
        <v>0</v>
      </c>
      <c r="AC72" s="61">
        <f t="shared" si="55"/>
        <v>0</v>
      </c>
      <c r="AD72" s="58">
        <f t="shared" si="56"/>
        <v>0</v>
      </c>
      <c r="AE72" s="58">
        <f t="shared" si="57"/>
        <v>0</v>
      </c>
      <c r="AF72" s="60">
        <f t="shared" si="58"/>
        <v>0</v>
      </c>
      <c r="AG72" s="140">
        <f t="shared" si="59"/>
        <v>0</v>
      </c>
    </row>
    <row r="73" spans="1:33" s="32" customFormat="1" x14ac:dyDescent="0.25">
      <c r="A73" s="64"/>
      <c r="B73" s="57">
        <f t="shared" si="28"/>
        <v>0</v>
      </c>
      <c r="C73" s="58">
        <f t="shared" si="29"/>
        <v>0</v>
      </c>
      <c r="D73" s="58">
        <f t="shared" si="30"/>
        <v>0</v>
      </c>
      <c r="E73" s="59">
        <f t="shared" si="31"/>
        <v>0</v>
      </c>
      <c r="F73" s="58">
        <f t="shared" si="32"/>
        <v>0</v>
      </c>
      <c r="G73" s="60">
        <f t="shared" si="33"/>
        <v>0</v>
      </c>
      <c r="H73" s="61">
        <f t="shared" si="34"/>
        <v>0</v>
      </c>
      <c r="I73" s="58">
        <f t="shared" si="35"/>
        <v>0</v>
      </c>
      <c r="J73" s="61">
        <f t="shared" si="36"/>
        <v>0</v>
      </c>
      <c r="K73" s="58">
        <f t="shared" si="37"/>
        <v>0</v>
      </c>
      <c r="L73" s="62">
        <f t="shared" si="38"/>
        <v>0</v>
      </c>
      <c r="M73" s="58">
        <f t="shared" si="39"/>
        <v>0</v>
      </c>
      <c r="N73" s="58">
        <f t="shared" si="40"/>
        <v>0</v>
      </c>
      <c r="O73" s="59">
        <f t="shared" si="41"/>
        <v>0</v>
      </c>
      <c r="P73" s="58">
        <f t="shared" si="42"/>
        <v>0</v>
      </c>
      <c r="Q73" s="61">
        <f t="shared" si="43"/>
        <v>0</v>
      </c>
      <c r="R73" s="58">
        <f t="shared" si="44"/>
        <v>0</v>
      </c>
      <c r="S73" s="61">
        <f t="shared" si="45"/>
        <v>0</v>
      </c>
      <c r="T73" s="58">
        <f t="shared" si="46"/>
        <v>0</v>
      </c>
      <c r="U73" s="61">
        <f t="shared" si="47"/>
        <v>0</v>
      </c>
      <c r="V73" s="58">
        <f t="shared" si="48"/>
        <v>0</v>
      </c>
      <c r="W73" s="59">
        <f t="shared" si="49"/>
        <v>0</v>
      </c>
      <c r="X73" s="58">
        <f t="shared" si="50"/>
        <v>0</v>
      </c>
      <c r="Y73" s="61">
        <f t="shared" si="51"/>
        <v>0</v>
      </c>
      <c r="Z73" s="58">
        <f t="shared" si="52"/>
        <v>0</v>
      </c>
      <c r="AA73" s="61">
        <f t="shared" si="53"/>
        <v>0</v>
      </c>
      <c r="AB73" s="58">
        <f t="shared" si="54"/>
        <v>0</v>
      </c>
      <c r="AC73" s="61">
        <f t="shared" si="55"/>
        <v>0</v>
      </c>
      <c r="AD73" s="58">
        <f t="shared" si="56"/>
        <v>0</v>
      </c>
      <c r="AE73" s="58">
        <f t="shared" si="57"/>
        <v>0</v>
      </c>
      <c r="AF73" s="60">
        <f t="shared" si="58"/>
        <v>0</v>
      </c>
      <c r="AG73" s="140">
        <f t="shared" si="59"/>
        <v>0</v>
      </c>
    </row>
    <row r="74" spans="1:33" s="32" customFormat="1" x14ac:dyDescent="0.25">
      <c r="A74" s="64"/>
      <c r="B74" s="57">
        <f t="shared" si="28"/>
        <v>0</v>
      </c>
      <c r="C74" s="58">
        <f t="shared" si="29"/>
        <v>0</v>
      </c>
      <c r="D74" s="58">
        <f t="shared" si="30"/>
        <v>0</v>
      </c>
      <c r="E74" s="59">
        <f t="shared" si="31"/>
        <v>0</v>
      </c>
      <c r="F74" s="58">
        <f t="shared" si="32"/>
        <v>0</v>
      </c>
      <c r="G74" s="60">
        <f t="shared" si="33"/>
        <v>0</v>
      </c>
      <c r="H74" s="61">
        <f t="shared" si="34"/>
        <v>0</v>
      </c>
      <c r="I74" s="58">
        <f t="shared" si="35"/>
        <v>0</v>
      </c>
      <c r="J74" s="61">
        <f t="shared" si="36"/>
        <v>0</v>
      </c>
      <c r="K74" s="58">
        <f t="shared" si="37"/>
        <v>0</v>
      </c>
      <c r="L74" s="62">
        <f t="shared" si="38"/>
        <v>0</v>
      </c>
      <c r="M74" s="58">
        <f t="shared" si="39"/>
        <v>0</v>
      </c>
      <c r="N74" s="58">
        <f t="shared" si="40"/>
        <v>0</v>
      </c>
      <c r="O74" s="59">
        <f t="shared" si="41"/>
        <v>0</v>
      </c>
      <c r="P74" s="58">
        <f t="shared" si="42"/>
        <v>0</v>
      </c>
      <c r="Q74" s="61">
        <f t="shared" si="43"/>
        <v>0</v>
      </c>
      <c r="R74" s="58">
        <f t="shared" si="44"/>
        <v>0</v>
      </c>
      <c r="S74" s="61">
        <f t="shared" si="45"/>
        <v>0</v>
      </c>
      <c r="T74" s="58">
        <f t="shared" si="46"/>
        <v>0</v>
      </c>
      <c r="U74" s="61">
        <f t="shared" si="47"/>
        <v>0</v>
      </c>
      <c r="V74" s="58">
        <f t="shared" si="48"/>
        <v>0</v>
      </c>
      <c r="W74" s="59">
        <f t="shared" si="49"/>
        <v>0</v>
      </c>
      <c r="X74" s="58">
        <f t="shared" si="50"/>
        <v>0</v>
      </c>
      <c r="Y74" s="61">
        <f t="shared" si="51"/>
        <v>0</v>
      </c>
      <c r="Z74" s="58">
        <f t="shared" si="52"/>
        <v>0</v>
      </c>
      <c r="AA74" s="61">
        <f t="shared" si="53"/>
        <v>0</v>
      </c>
      <c r="AB74" s="58">
        <f t="shared" si="54"/>
        <v>0</v>
      </c>
      <c r="AC74" s="61">
        <f t="shared" si="55"/>
        <v>0</v>
      </c>
      <c r="AD74" s="58">
        <f t="shared" si="56"/>
        <v>0</v>
      </c>
      <c r="AE74" s="58">
        <f t="shared" si="57"/>
        <v>0</v>
      </c>
      <c r="AF74" s="60">
        <f t="shared" si="58"/>
        <v>0</v>
      </c>
      <c r="AG74" s="140">
        <f t="shared" si="59"/>
        <v>0</v>
      </c>
    </row>
    <row r="75" spans="1:33" s="32" customFormat="1" x14ac:dyDescent="0.25">
      <c r="A75" s="65"/>
      <c r="B75" s="57">
        <f t="shared" si="28"/>
        <v>0</v>
      </c>
      <c r="C75" s="58">
        <f t="shared" si="29"/>
        <v>0</v>
      </c>
      <c r="D75" s="58">
        <f t="shared" si="30"/>
        <v>0</v>
      </c>
      <c r="E75" s="59">
        <f t="shared" si="31"/>
        <v>0</v>
      </c>
      <c r="F75" s="58">
        <f t="shared" si="32"/>
        <v>0</v>
      </c>
      <c r="G75" s="60">
        <f t="shared" si="33"/>
        <v>0</v>
      </c>
      <c r="H75" s="61">
        <f t="shared" si="34"/>
        <v>0</v>
      </c>
      <c r="I75" s="58">
        <f t="shared" si="35"/>
        <v>0</v>
      </c>
      <c r="J75" s="61">
        <f t="shared" si="36"/>
        <v>0</v>
      </c>
      <c r="K75" s="58">
        <f t="shared" si="37"/>
        <v>0</v>
      </c>
      <c r="L75" s="62">
        <f t="shared" si="38"/>
        <v>0</v>
      </c>
      <c r="M75" s="58">
        <f t="shared" si="39"/>
        <v>0</v>
      </c>
      <c r="N75" s="58">
        <f t="shared" si="40"/>
        <v>0</v>
      </c>
      <c r="O75" s="59">
        <f t="shared" si="41"/>
        <v>0</v>
      </c>
      <c r="P75" s="58">
        <f t="shared" si="42"/>
        <v>0</v>
      </c>
      <c r="Q75" s="61">
        <f t="shared" si="43"/>
        <v>0</v>
      </c>
      <c r="R75" s="58">
        <f t="shared" si="44"/>
        <v>0</v>
      </c>
      <c r="S75" s="61">
        <f t="shared" si="45"/>
        <v>0</v>
      </c>
      <c r="T75" s="58">
        <f t="shared" si="46"/>
        <v>0</v>
      </c>
      <c r="U75" s="61">
        <f t="shared" si="47"/>
        <v>0</v>
      </c>
      <c r="V75" s="58">
        <f t="shared" si="48"/>
        <v>0</v>
      </c>
      <c r="W75" s="59">
        <f t="shared" si="49"/>
        <v>0</v>
      </c>
      <c r="X75" s="58">
        <f t="shared" si="50"/>
        <v>0</v>
      </c>
      <c r="Y75" s="61">
        <f t="shared" si="51"/>
        <v>0</v>
      </c>
      <c r="Z75" s="58">
        <f t="shared" si="52"/>
        <v>0</v>
      </c>
      <c r="AA75" s="61">
        <f t="shared" si="53"/>
        <v>0</v>
      </c>
      <c r="AB75" s="58">
        <f t="shared" si="54"/>
        <v>0</v>
      </c>
      <c r="AC75" s="61">
        <f t="shared" si="55"/>
        <v>0</v>
      </c>
      <c r="AD75" s="58">
        <f t="shared" si="56"/>
        <v>0</v>
      </c>
      <c r="AE75" s="58">
        <f t="shared" si="57"/>
        <v>0</v>
      </c>
      <c r="AF75" s="60">
        <f t="shared" si="58"/>
        <v>0</v>
      </c>
      <c r="AG75" s="140">
        <f t="shared" si="59"/>
        <v>0</v>
      </c>
    </row>
    <row r="76" spans="1:33" s="32" customFormat="1" x14ac:dyDescent="0.25">
      <c r="A76" s="65"/>
      <c r="B76" s="57">
        <f t="shared" si="28"/>
        <v>0</v>
      </c>
      <c r="C76" s="58">
        <f t="shared" si="29"/>
        <v>0</v>
      </c>
      <c r="D76" s="58">
        <f t="shared" si="30"/>
        <v>0</v>
      </c>
      <c r="E76" s="59">
        <f t="shared" si="31"/>
        <v>0</v>
      </c>
      <c r="F76" s="58">
        <f t="shared" si="32"/>
        <v>0</v>
      </c>
      <c r="G76" s="60">
        <f t="shared" si="33"/>
        <v>0</v>
      </c>
      <c r="H76" s="61">
        <f t="shared" si="34"/>
        <v>0</v>
      </c>
      <c r="I76" s="58">
        <f t="shared" si="35"/>
        <v>0</v>
      </c>
      <c r="J76" s="61">
        <f t="shared" si="36"/>
        <v>0</v>
      </c>
      <c r="K76" s="58">
        <f t="shared" si="37"/>
        <v>0</v>
      </c>
      <c r="L76" s="62">
        <f t="shared" si="38"/>
        <v>0</v>
      </c>
      <c r="M76" s="58">
        <f t="shared" si="39"/>
        <v>0</v>
      </c>
      <c r="N76" s="58">
        <f t="shared" si="40"/>
        <v>0</v>
      </c>
      <c r="O76" s="59">
        <f t="shared" si="41"/>
        <v>0</v>
      </c>
      <c r="P76" s="58">
        <f t="shared" si="42"/>
        <v>0</v>
      </c>
      <c r="Q76" s="61">
        <f t="shared" si="43"/>
        <v>0</v>
      </c>
      <c r="R76" s="58">
        <f t="shared" si="44"/>
        <v>0</v>
      </c>
      <c r="S76" s="61">
        <f t="shared" si="45"/>
        <v>0</v>
      </c>
      <c r="T76" s="58">
        <f t="shared" si="46"/>
        <v>0</v>
      </c>
      <c r="U76" s="61">
        <f t="shared" si="47"/>
        <v>0</v>
      </c>
      <c r="V76" s="58">
        <f t="shared" si="48"/>
        <v>0</v>
      </c>
      <c r="W76" s="59">
        <f t="shared" si="49"/>
        <v>0</v>
      </c>
      <c r="X76" s="58">
        <f t="shared" si="50"/>
        <v>0</v>
      </c>
      <c r="Y76" s="61">
        <f t="shared" si="51"/>
        <v>0</v>
      </c>
      <c r="Z76" s="58">
        <f t="shared" si="52"/>
        <v>0</v>
      </c>
      <c r="AA76" s="61">
        <f t="shared" si="53"/>
        <v>0</v>
      </c>
      <c r="AB76" s="58">
        <f t="shared" si="54"/>
        <v>0</v>
      </c>
      <c r="AC76" s="61">
        <f t="shared" si="55"/>
        <v>0</v>
      </c>
      <c r="AD76" s="58">
        <f t="shared" si="56"/>
        <v>0</v>
      </c>
      <c r="AE76" s="58">
        <f t="shared" si="57"/>
        <v>0</v>
      </c>
      <c r="AF76" s="60">
        <f t="shared" si="58"/>
        <v>0</v>
      </c>
      <c r="AG76" s="140">
        <f t="shared" si="59"/>
        <v>0</v>
      </c>
    </row>
    <row r="77" spans="1:33" s="32" customFormat="1" x14ac:dyDescent="0.25">
      <c r="A77" s="65"/>
      <c r="B77" s="57">
        <f t="shared" si="28"/>
        <v>0</v>
      </c>
      <c r="C77" s="58">
        <f t="shared" si="29"/>
        <v>0</v>
      </c>
      <c r="D77" s="58">
        <f t="shared" si="30"/>
        <v>0</v>
      </c>
      <c r="E77" s="59">
        <f t="shared" si="31"/>
        <v>0</v>
      </c>
      <c r="F77" s="58">
        <f t="shared" si="32"/>
        <v>0</v>
      </c>
      <c r="G77" s="60">
        <f t="shared" si="33"/>
        <v>0</v>
      </c>
      <c r="H77" s="61">
        <f t="shared" si="34"/>
        <v>0</v>
      </c>
      <c r="I77" s="58">
        <f t="shared" si="35"/>
        <v>0</v>
      </c>
      <c r="J77" s="61">
        <f t="shared" si="36"/>
        <v>0</v>
      </c>
      <c r="K77" s="58">
        <f t="shared" si="37"/>
        <v>0</v>
      </c>
      <c r="L77" s="62">
        <f t="shared" si="38"/>
        <v>0</v>
      </c>
      <c r="M77" s="58">
        <f t="shared" si="39"/>
        <v>0</v>
      </c>
      <c r="N77" s="58">
        <f t="shared" si="40"/>
        <v>0</v>
      </c>
      <c r="O77" s="59">
        <f t="shared" si="41"/>
        <v>0</v>
      </c>
      <c r="P77" s="58">
        <f t="shared" si="42"/>
        <v>0</v>
      </c>
      <c r="Q77" s="61">
        <f t="shared" si="43"/>
        <v>0</v>
      </c>
      <c r="R77" s="58">
        <f t="shared" si="44"/>
        <v>0</v>
      </c>
      <c r="S77" s="61">
        <f t="shared" si="45"/>
        <v>0</v>
      </c>
      <c r="T77" s="58">
        <f t="shared" si="46"/>
        <v>0</v>
      </c>
      <c r="U77" s="61">
        <f t="shared" si="47"/>
        <v>0</v>
      </c>
      <c r="V77" s="58">
        <f t="shared" si="48"/>
        <v>0</v>
      </c>
      <c r="W77" s="59">
        <f t="shared" si="49"/>
        <v>0</v>
      </c>
      <c r="X77" s="58">
        <f t="shared" si="50"/>
        <v>0</v>
      </c>
      <c r="Y77" s="61">
        <f t="shared" si="51"/>
        <v>0</v>
      </c>
      <c r="Z77" s="58">
        <f t="shared" si="52"/>
        <v>0</v>
      </c>
      <c r="AA77" s="61">
        <f t="shared" si="53"/>
        <v>0</v>
      </c>
      <c r="AB77" s="58">
        <f t="shared" si="54"/>
        <v>0</v>
      </c>
      <c r="AC77" s="61">
        <f t="shared" si="55"/>
        <v>0</v>
      </c>
      <c r="AD77" s="58">
        <f t="shared" si="56"/>
        <v>0</v>
      </c>
      <c r="AE77" s="58">
        <f t="shared" si="57"/>
        <v>0</v>
      </c>
      <c r="AF77" s="60">
        <f t="shared" si="58"/>
        <v>0</v>
      </c>
      <c r="AG77" s="140">
        <f t="shared" si="59"/>
        <v>0</v>
      </c>
    </row>
    <row r="78" spans="1:33" s="32" customFormat="1" x14ac:dyDescent="0.25">
      <c r="A78" s="65"/>
      <c r="B78" s="57">
        <f t="shared" si="28"/>
        <v>0</v>
      </c>
      <c r="C78" s="58">
        <f t="shared" si="29"/>
        <v>0</v>
      </c>
      <c r="D78" s="58">
        <f t="shared" si="30"/>
        <v>0</v>
      </c>
      <c r="E78" s="59">
        <f t="shared" si="31"/>
        <v>0</v>
      </c>
      <c r="F78" s="58">
        <f t="shared" si="32"/>
        <v>0</v>
      </c>
      <c r="G78" s="60">
        <f t="shared" si="33"/>
        <v>0</v>
      </c>
      <c r="H78" s="61">
        <f t="shared" si="34"/>
        <v>0</v>
      </c>
      <c r="I78" s="58">
        <f t="shared" si="35"/>
        <v>0</v>
      </c>
      <c r="J78" s="61">
        <f t="shared" si="36"/>
        <v>0</v>
      </c>
      <c r="K78" s="58">
        <f t="shared" si="37"/>
        <v>0</v>
      </c>
      <c r="L78" s="62">
        <f t="shared" si="38"/>
        <v>0</v>
      </c>
      <c r="M78" s="58">
        <f t="shared" si="39"/>
        <v>0</v>
      </c>
      <c r="N78" s="58">
        <f t="shared" si="40"/>
        <v>0</v>
      </c>
      <c r="O78" s="59">
        <f t="shared" si="41"/>
        <v>0</v>
      </c>
      <c r="P78" s="58">
        <f t="shared" si="42"/>
        <v>0</v>
      </c>
      <c r="Q78" s="61">
        <f t="shared" si="43"/>
        <v>0</v>
      </c>
      <c r="R78" s="58">
        <f t="shared" si="44"/>
        <v>0</v>
      </c>
      <c r="S78" s="61">
        <f t="shared" si="45"/>
        <v>0</v>
      </c>
      <c r="T78" s="58">
        <f t="shared" si="46"/>
        <v>0</v>
      </c>
      <c r="U78" s="61">
        <f t="shared" si="47"/>
        <v>0</v>
      </c>
      <c r="V78" s="58">
        <f t="shared" si="48"/>
        <v>0</v>
      </c>
      <c r="W78" s="59">
        <f t="shared" si="49"/>
        <v>0</v>
      </c>
      <c r="X78" s="58">
        <f t="shared" si="50"/>
        <v>0</v>
      </c>
      <c r="Y78" s="61">
        <f t="shared" si="51"/>
        <v>0</v>
      </c>
      <c r="Z78" s="58">
        <f t="shared" si="52"/>
        <v>0</v>
      </c>
      <c r="AA78" s="61">
        <f t="shared" si="53"/>
        <v>0</v>
      </c>
      <c r="AB78" s="58">
        <f t="shared" si="54"/>
        <v>0</v>
      </c>
      <c r="AC78" s="61">
        <f t="shared" si="55"/>
        <v>0</v>
      </c>
      <c r="AD78" s="58">
        <f t="shared" si="56"/>
        <v>0</v>
      </c>
      <c r="AE78" s="58">
        <f t="shared" si="57"/>
        <v>0</v>
      </c>
      <c r="AF78" s="60">
        <f t="shared" si="58"/>
        <v>0</v>
      </c>
      <c r="AG78" s="140">
        <f t="shared" si="59"/>
        <v>0</v>
      </c>
    </row>
    <row r="79" spans="1:33" s="32" customFormat="1" x14ac:dyDescent="0.25">
      <c r="A79" s="65"/>
      <c r="B79" s="57">
        <f t="shared" si="28"/>
        <v>0</v>
      </c>
      <c r="C79" s="58">
        <f t="shared" si="29"/>
        <v>0</v>
      </c>
      <c r="D79" s="58">
        <f t="shared" si="30"/>
        <v>0</v>
      </c>
      <c r="E79" s="59">
        <f t="shared" si="31"/>
        <v>0</v>
      </c>
      <c r="F79" s="58">
        <f t="shared" si="32"/>
        <v>0</v>
      </c>
      <c r="G79" s="60">
        <f t="shared" si="33"/>
        <v>0</v>
      </c>
      <c r="H79" s="61">
        <f t="shared" si="34"/>
        <v>0</v>
      </c>
      <c r="I79" s="58">
        <f t="shared" si="35"/>
        <v>0</v>
      </c>
      <c r="J79" s="61">
        <f t="shared" si="36"/>
        <v>0</v>
      </c>
      <c r="K79" s="58">
        <f t="shared" si="37"/>
        <v>0</v>
      </c>
      <c r="L79" s="62">
        <f t="shared" si="38"/>
        <v>0</v>
      </c>
      <c r="M79" s="58">
        <f t="shared" si="39"/>
        <v>0</v>
      </c>
      <c r="N79" s="58">
        <f t="shared" si="40"/>
        <v>0</v>
      </c>
      <c r="O79" s="59">
        <f t="shared" si="41"/>
        <v>0</v>
      </c>
      <c r="P79" s="58">
        <f t="shared" si="42"/>
        <v>0</v>
      </c>
      <c r="Q79" s="61">
        <f t="shared" si="43"/>
        <v>0</v>
      </c>
      <c r="R79" s="58">
        <f t="shared" si="44"/>
        <v>0</v>
      </c>
      <c r="S79" s="61">
        <f t="shared" si="45"/>
        <v>0</v>
      </c>
      <c r="T79" s="58">
        <f t="shared" si="46"/>
        <v>0</v>
      </c>
      <c r="U79" s="61">
        <f t="shared" si="47"/>
        <v>0</v>
      </c>
      <c r="V79" s="58">
        <f t="shared" si="48"/>
        <v>0</v>
      </c>
      <c r="W79" s="59">
        <f t="shared" si="49"/>
        <v>0</v>
      </c>
      <c r="X79" s="58">
        <f t="shared" si="50"/>
        <v>0</v>
      </c>
      <c r="Y79" s="61">
        <f t="shared" si="51"/>
        <v>0</v>
      </c>
      <c r="Z79" s="58">
        <f t="shared" si="52"/>
        <v>0</v>
      </c>
      <c r="AA79" s="61">
        <f t="shared" si="53"/>
        <v>0</v>
      </c>
      <c r="AB79" s="58">
        <f t="shared" si="54"/>
        <v>0</v>
      </c>
      <c r="AC79" s="61">
        <f t="shared" si="55"/>
        <v>0</v>
      </c>
      <c r="AD79" s="58">
        <f t="shared" si="56"/>
        <v>0</v>
      </c>
      <c r="AE79" s="58">
        <f t="shared" si="57"/>
        <v>0</v>
      </c>
      <c r="AF79" s="60">
        <f t="shared" si="58"/>
        <v>0</v>
      </c>
      <c r="AG79" s="140">
        <f t="shared" si="59"/>
        <v>0</v>
      </c>
    </row>
    <row r="80" spans="1:33" s="32" customFormat="1" x14ac:dyDescent="0.25">
      <c r="A80" s="65"/>
      <c r="B80" s="57">
        <f t="shared" si="28"/>
        <v>0</v>
      </c>
      <c r="C80" s="58">
        <f t="shared" si="29"/>
        <v>0</v>
      </c>
      <c r="D80" s="58">
        <f t="shared" si="30"/>
        <v>0</v>
      </c>
      <c r="E80" s="59">
        <f t="shared" si="31"/>
        <v>0</v>
      </c>
      <c r="F80" s="58">
        <f t="shared" si="32"/>
        <v>0</v>
      </c>
      <c r="G80" s="60">
        <f t="shared" si="33"/>
        <v>0</v>
      </c>
      <c r="H80" s="61">
        <f t="shared" si="34"/>
        <v>0</v>
      </c>
      <c r="I80" s="58">
        <f t="shared" si="35"/>
        <v>0</v>
      </c>
      <c r="J80" s="61">
        <f t="shared" si="36"/>
        <v>0</v>
      </c>
      <c r="K80" s="58">
        <f t="shared" si="37"/>
        <v>0</v>
      </c>
      <c r="L80" s="62">
        <f t="shared" si="38"/>
        <v>0</v>
      </c>
      <c r="M80" s="58">
        <f t="shared" si="39"/>
        <v>0</v>
      </c>
      <c r="N80" s="58">
        <f t="shared" si="40"/>
        <v>0</v>
      </c>
      <c r="O80" s="59">
        <f t="shared" si="41"/>
        <v>0</v>
      </c>
      <c r="P80" s="58">
        <f t="shared" si="42"/>
        <v>0</v>
      </c>
      <c r="Q80" s="61">
        <f t="shared" si="43"/>
        <v>0</v>
      </c>
      <c r="R80" s="58">
        <f t="shared" si="44"/>
        <v>0</v>
      </c>
      <c r="S80" s="61">
        <f t="shared" si="45"/>
        <v>0</v>
      </c>
      <c r="T80" s="58">
        <f t="shared" si="46"/>
        <v>0</v>
      </c>
      <c r="U80" s="61">
        <f t="shared" si="47"/>
        <v>0</v>
      </c>
      <c r="V80" s="58">
        <f t="shared" si="48"/>
        <v>0</v>
      </c>
      <c r="W80" s="59">
        <f t="shared" si="49"/>
        <v>0</v>
      </c>
      <c r="X80" s="58">
        <f t="shared" si="50"/>
        <v>0</v>
      </c>
      <c r="Y80" s="61">
        <f t="shared" si="51"/>
        <v>0</v>
      </c>
      <c r="Z80" s="58">
        <f t="shared" si="52"/>
        <v>0</v>
      </c>
      <c r="AA80" s="61">
        <f t="shared" si="53"/>
        <v>0</v>
      </c>
      <c r="AB80" s="58">
        <f t="shared" si="54"/>
        <v>0</v>
      </c>
      <c r="AC80" s="61">
        <f t="shared" si="55"/>
        <v>0</v>
      </c>
      <c r="AD80" s="58">
        <f t="shared" si="56"/>
        <v>0</v>
      </c>
      <c r="AE80" s="58">
        <f t="shared" si="57"/>
        <v>0</v>
      </c>
      <c r="AF80" s="60">
        <f t="shared" si="58"/>
        <v>0</v>
      </c>
      <c r="AG80" s="140">
        <f t="shared" si="59"/>
        <v>0</v>
      </c>
    </row>
    <row r="81" spans="1:33" s="32" customFormat="1" x14ac:dyDescent="0.25">
      <c r="A81" s="65"/>
      <c r="B81" s="57">
        <f t="shared" si="28"/>
        <v>0</v>
      </c>
      <c r="C81" s="58">
        <f t="shared" si="29"/>
        <v>0</v>
      </c>
      <c r="D81" s="58">
        <f t="shared" si="30"/>
        <v>0</v>
      </c>
      <c r="E81" s="59">
        <f t="shared" si="31"/>
        <v>0</v>
      </c>
      <c r="F81" s="58">
        <f t="shared" si="32"/>
        <v>0</v>
      </c>
      <c r="G81" s="60">
        <f t="shared" si="33"/>
        <v>0</v>
      </c>
      <c r="H81" s="61">
        <f t="shared" si="34"/>
        <v>0</v>
      </c>
      <c r="I81" s="58">
        <f t="shared" si="35"/>
        <v>0</v>
      </c>
      <c r="J81" s="61">
        <f t="shared" si="36"/>
        <v>0</v>
      </c>
      <c r="K81" s="58">
        <f t="shared" si="37"/>
        <v>0</v>
      </c>
      <c r="L81" s="62">
        <f t="shared" si="38"/>
        <v>0</v>
      </c>
      <c r="M81" s="58">
        <f t="shared" si="39"/>
        <v>0</v>
      </c>
      <c r="N81" s="58">
        <f t="shared" si="40"/>
        <v>0</v>
      </c>
      <c r="O81" s="59">
        <f t="shared" si="41"/>
        <v>0</v>
      </c>
      <c r="P81" s="58">
        <f t="shared" si="42"/>
        <v>0</v>
      </c>
      <c r="Q81" s="61">
        <f t="shared" si="43"/>
        <v>0</v>
      </c>
      <c r="R81" s="58">
        <f t="shared" si="44"/>
        <v>0</v>
      </c>
      <c r="S81" s="61">
        <f t="shared" si="45"/>
        <v>0</v>
      </c>
      <c r="T81" s="58">
        <f t="shared" si="46"/>
        <v>0</v>
      </c>
      <c r="U81" s="61">
        <f t="shared" si="47"/>
        <v>0</v>
      </c>
      <c r="V81" s="58">
        <f t="shared" si="48"/>
        <v>0</v>
      </c>
      <c r="W81" s="59">
        <f t="shared" si="49"/>
        <v>0</v>
      </c>
      <c r="X81" s="58">
        <f t="shared" si="50"/>
        <v>0</v>
      </c>
      <c r="Y81" s="61">
        <f t="shared" si="51"/>
        <v>0</v>
      </c>
      <c r="Z81" s="58">
        <f t="shared" si="52"/>
        <v>0</v>
      </c>
      <c r="AA81" s="61">
        <f t="shared" si="53"/>
        <v>0</v>
      </c>
      <c r="AB81" s="58">
        <f t="shared" si="54"/>
        <v>0</v>
      </c>
      <c r="AC81" s="61">
        <f t="shared" si="55"/>
        <v>0</v>
      </c>
      <c r="AD81" s="58">
        <f t="shared" si="56"/>
        <v>0</v>
      </c>
      <c r="AE81" s="58">
        <f t="shared" si="57"/>
        <v>0</v>
      </c>
      <c r="AF81" s="60">
        <f t="shared" si="58"/>
        <v>0</v>
      </c>
      <c r="AG81" s="140">
        <f t="shared" si="59"/>
        <v>0</v>
      </c>
    </row>
    <row r="82" spans="1:33" s="32" customFormat="1" x14ac:dyDescent="0.25">
      <c r="A82" s="65"/>
      <c r="B82" s="57">
        <f t="shared" si="28"/>
        <v>0</v>
      </c>
      <c r="C82" s="58">
        <f t="shared" si="29"/>
        <v>0</v>
      </c>
      <c r="D82" s="58">
        <f t="shared" si="30"/>
        <v>0</v>
      </c>
      <c r="E82" s="59">
        <f t="shared" si="31"/>
        <v>0</v>
      </c>
      <c r="F82" s="58">
        <f t="shared" si="32"/>
        <v>0</v>
      </c>
      <c r="G82" s="60">
        <f t="shared" si="33"/>
        <v>0</v>
      </c>
      <c r="H82" s="61">
        <f t="shared" si="34"/>
        <v>0</v>
      </c>
      <c r="I82" s="58">
        <f t="shared" si="35"/>
        <v>0</v>
      </c>
      <c r="J82" s="61">
        <f t="shared" si="36"/>
        <v>0</v>
      </c>
      <c r="K82" s="58">
        <f t="shared" si="37"/>
        <v>0</v>
      </c>
      <c r="L82" s="62">
        <f t="shared" si="38"/>
        <v>0</v>
      </c>
      <c r="M82" s="58">
        <f t="shared" si="39"/>
        <v>0</v>
      </c>
      <c r="N82" s="58">
        <f t="shared" si="40"/>
        <v>0</v>
      </c>
      <c r="O82" s="59">
        <f t="shared" si="41"/>
        <v>0</v>
      </c>
      <c r="P82" s="58">
        <f t="shared" si="42"/>
        <v>0</v>
      </c>
      <c r="Q82" s="61">
        <f t="shared" si="43"/>
        <v>0</v>
      </c>
      <c r="R82" s="58">
        <f t="shared" si="44"/>
        <v>0</v>
      </c>
      <c r="S82" s="61">
        <f t="shared" si="45"/>
        <v>0</v>
      </c>
      <c r="T82" s="58">
        <f t="shared" si="46"/>
        <v>0</v>
      </c>
      <c r="U82" s="61">
        <f t="shared" si="47"/>
        <v>0</v>
      </c>
      <c r="V82" s="58">
        <f t="shared" si="48"/>
        <v>0</v>
      </c>
      <c r="W82" s="59">
        <f t="shared" si="49"/>
        <v>0</v>
      </c>
      <c r="X82" s="58">
        <f t="shared" si="50"/>
        <v>0</v>
      </c>
      <c r="Y82" s="61">
        <f t="shared" si="51"/>
        <v>0</v>
      </c>
      <c r="Z82" s="58">
        <f t="shared" si="52"/>
        <v>0</v>
      </c>
      <c r="AA82" s="61">
        <f t="shared" si="53"/>
        <v>0</v>
      </c>
      <c r="AB82" s="58">
        <f t="shared" si="54"/>
        <v>0</v>
      </c>
      <c r="AC82" s="61">
        <f t="shared" si="55"/>
        <v>0</v>
      </c>
      <c r="AD82" s="58">
        <f t="shared" si="56"/>
        <v>0</v>
      </c>
      <c r="AE82" s="58">
        <f t="shared" si="57"/>
        <v>0</v>
      </c>
      <c r="AF82" s="60">
        <f t="shared" si="58"/>
        <v>0</v>
      </c>
      <c r="AG82" s="140">
        <f t="shared" si="59"/>
        <v>0</v>
      </c>
    </row>
    <row r="83" spans="1:33" s="32" customFormat="1" x14ac:dyDescent="0.25">
      <c r="A83" s="65"/>
      <c r="B83" s="57">
        <f t="shared" si="28"/>
        <v>0</v>
      </c>
      <c r="C83" s="58">
        <f t="shared" si="29"/>
        <v>0</v>
      </c>
      <c r="D83" s="58">
        <f t="shared" si="30"/>
        <v>0</v>
      </c>
      <c r="E83" s="59">
        <f t="shared" si="31"/>
        <v>0</v>
      </c>
      <c r="F83" s="58">
        <f t="shared" si="32"/>
        <v>0</v>
      </c>
      <c r="G83" s="60">
        <f t="shared" si="33"/>
        <v>0</v>
      </c>
      <c r="H83" s="61">
        <f t="shared" si="34"/>
        <v>0</v>
      </c>
      <c r="I83" s="58">
        <f t="shared" si="35"/>
        <v>0</v>
      </c>
      <c r="J83" s="61">
        <f t="shared" si="36"/>
        <v>0</v>
      </c>
      <c r="K83" s="58">
        <f t="shared" si="37"/>
        <v>0</v>
      </c>
      <c r="L83" s="62">
        <f t="shared" si="38"/>
        <v>0</v>
      </c>
      <c r="M83" s="58">
        <f t="shared" si="39"/>
        <v>0</v>
      </c>
      <c r="N83" s="58">
        <f t="shared" si="40"/>
        <v>0</v>
      </c>
      <c r="O83" s="59">
        <f t="shared" si="41"/>
        <v>0</v>
      </c>
      <c r="P83" s="58">
        <f t="shared" si="42"/>
        <v>0</v>
      </c>
      <c r="Q83" s="61">
        <f t="shared" si="43"/>
        <v>0</v>
      </c>
      <c r="R83" s="58">
        <f t="shared" si="44"/>
        <v>0</v>
      </c>
      <c r="S83" s="61">
        <f t="shared" si="45"/>
        <v>0</v>
      </c>
      <c r="T83" s="58">
        <f t="shared" si="46"/>
        <v>0</v>
      </c>
      <c r="U83" s="61">
        <f t="shared" si="47"/>
        <v>0</v>
      </c>
      <c r="V83" s="58">
        <f t="shared" si="48"/>
        <v>0</v>
      </c>
      <c r="W83" s="59">
        <f t="shared" si="49"/>
        <v>0</v>
      </c>
      <c r="X83" s="58">
        <f t="shared" si="50"/>
        <v>0</v>
      </c>
      <c r="Y83" s="61">
        <f t="shared" si="51"/>
        <v>0</v>
      </c>
      <c r="Z83" s="58">
        <f t="shared" si="52"/>
        <v>0</v>
      </c>
      <c r="AA83" s="61">
        <f t="shared" si="53"/>
        <v>0</v>
      </c>
      <c r="AB83" s="58">
        <f t="shared" si="54"/>
        <v>0</v>
      </c>
      <c r="AC83" s="61">
        <f t="shared" si="55"/>
        <v>0</v>
      </c>
      <c r="AD83" s="58">
        <f t="shared" si="56"/>
        <v>0</v>
      </c>
      <c r="AE83" s="58">
        <f t="shared" si="57"/>
        <v>0</v>
      </c>
      <c r="AF83" s="60">
        <f t="shared" si="58"/>
        <v>0</v>
      </c>
      <c r="AG83" s="140">
        <f t="shared" si="59"/>
        <v>0</v>
      </c>
    </row>
    <row r="84" spans="1:33" s="32" customFormat="1" x14ac:dyDescent="0.25">
      <c r="A84" s="65"/>
      <c r="B84" s="57">
        <f t="shared" si="28"/>
        <v>0</v>
      </c>
      <c r="C84" s="58">
        <f t="shared" si="29"/>
        <v>0</v>
      </c>
      <c r="D84" s="58">
        <f t="shared" si="30"/>
        <v>0</v>
      </c>
      <c r="E84" s="59">
        <f t="shared" si="31"/>
        <v>0</v>
      </c>
      <c r="F84" s="58">
        <f t="shared" si="32"/>
        <v>0</v>
      </c>
      <c r="G84" s="60">
        <f t="shared" si="33"/>
        <v>0</v>
      </c>
      <c r="H84" s="61">
        <f t="shared" si="34"/>
        <v>0</v>
      </c>
      <c r="I84" s="58">
        <f t="shared" si="35"/>
        <v>0</v>
      </c>
      <c r="J84" s="61">
        <f t="shared" si="36"/>
        <v>0</v>
      </c>
      <c r="K84" s="58">
        <f t="shared" si="37"/>
        <v>0</v>
      </c>
      <c r="L84" s="62">
        <f t="shared" si="38"/>
        <v>0</v>
      </c>
      <c r="M84" s="58">
        <f t="shared" si="39"/>
        <v>0</v>
      </c>
      <c r="N84" s="58">
        <f t="shared" si="40"/>
        <v>0</v>
      </c>
      <c r="O84" s="59">
        <f t="shared" si="41"/>
        <v>0</v>
      </c>
      <c r="P84" s="58">
        <f t="shared" si="42"/>
        <v>0</v>
      </c>
      <c r="Q84" s="61">
        <f t="shared" si="43"/>
        <v>0</v>
      </c>
      <c r="R84" s="58">
        <f t="shared" si="44"/>
        <v>0</v>
      </c>
      <c r="S84" s="61">
        <f t="shared" si="45"/>
        <v>0</v>
      </c>
      <c r="T84" s="58">
        <f t="shared" si="46"/>
        <v>0</v>
      </c>
      <c r="U84" s="61">
        <f t="shared" si="47"/>
        <v>0</v>
      </c>
      <c r="V84" s="58">
        <f t="shared" si="48"/>
        <v>0</v>
      </c>
      <c r="W84" s="59">
        <f t="shared" si="49"/>
        <v>0</v>
      </c>
      <c r="X84" s="58">
        <f t="shared" si="50"/>
        <v>0</v>
      </c>
      <c r="Y84" s="61">
        <f t="shared" si="51"/>
        <v>0</v>
      </c>
      <c r="Z84" s="58">
        <f t="shared" si="52"/>
        <v>0</v>
      </c>
      <c r="AA84" s="61">
        <f t="shared" si="53"/>
        <v>0</v>
      </c>
      <c r="AB84" s="58">
        <f t="shared" si="54"/>
        <v>0</v>
      </c>
      <c r="AC84" s="61">
        <f t="shared" si="55"/>
        <v>0</v>
      </c>
      <c r="AD84" s="58">
        <f t="shared" si="56"/>
        <v>0</v>
      </c>
      <c r="AE84" s="58">
        <f t="shared" si="57"/>
        <v>0</v>
      </c>
      <c r="AF84" s="60">
        <f t="shared" si="58"/>
        <v>0</v>
      </c>
      <c r="AG84" s="140">
        <f t="shared" si="59"/>
        <v>0</v>
      </c>
    </row>
    <row r="85" spans="1:33" s="32" customFormat="1" x14ac:dyDescent="0.25">
      <c r="A85" s="65"/>
      <c r="B85" s="57">
        <f t="shared" si="28"/>
        <v>0</v>
      </c>
      <c r="C85" s="58">
        <f t="shared" si="29"/>
        <v>0</v>
      </c>
      <c r="D85" s="58">
        <f t="shared" si="30"/>
        <v>0</v>
      </c>
      <c r="E85" s="59">
        <f t="shared" si="31"/>
        <v>0</v>
      </c>
      <c r="F85" s="58">
        <f t="shared" si="32"/>
        <v>0</v>
      </c>
      <c r="G85" s="60">
        <f t="shared" si="33"/>
        <v>0</v>
      </c>
      <c r="H85" s="61">
        <f t="shared" si="34"/>
        <v>0</v>
      </c>
      <c r="I85" s="58">
        <f t="shared" si="35"/>
        <v>0</v>
      </c>
      <c r="J85" s="61">
        <f t="shared" si="36"/>
        <v>0</v>
      </c>
      <c r="K85" s="58">
        <f t="shared" si="37"/>
        <v>0</v>
      </c>
      <c r="L85" s="62">
        <f t="shared" si="38"/>
        <v>0</v>
      </c>
      <c r="M85" s="58">
        <f t="shared" si="39"/>
        <v>0</v>
      </c>
      <c r="N85" s="58">
        <f t="shared" si="40"/>
        <v>0</v>
      </c>
      <c r="O85" s="59">
        <f t="shared" si="41"/>
        <v>0</v>
      </c>
      <c r="P85" s="58">
        <f t="shared" si="42"/>
        <v>0</v>
      </c>
      <c r="Q85" s="61">
        <f t="shared" si="43"/>
        <v>0</v>
      </c>
      <c r="R85" s="58">
        <f t="shared" si="44"/>
        <v>0</v>
      </c>
      <c r="S85" s="61">
        <f t="shared" si="45"/>
        <v>0</v>
      </c>
      <c r="T85" s="58">
        <f t="shared" si="46"/>
        <v>0</v>
      </c>
      <c r="U85" s="61">
        <f t="shared" si="47"/>
        <v>0</v>
      </c>
      <c r="V85" s="58">
        <f t="shared" si="48"/>
        <v>0</v>
      </c>
      <c r="W85" s="59">
        <f t="shared" si="49"/>
        <v>0</v>
      </c>
      <c r="X85" s="58">
        <f t="shared" si="50"/>
        <v>0</v>
      </c>
      <c r="Y85" s="61">
        <f t="shared" si="51"/>
        <v>0</v>
      </c>
      <c r="Z85" s="58">
        <f t="shared" si="52"/>
        <v>0</v>
      </c>
      <c r="AA85" s="61">
        <f t="shared" si="53"/>
        <v>0</v>
      </c>
      <c r="AB85" s="58">
        <f t="shared" si="54"/>
        <v>0</v>
      </c>
      <c r="AC85" s="61">
        <f t="shared" si="55"/>
        <v>0</v>
      </c>
      <c r="AD85" s="58">
        <f t="shared" si="56"/>
        <v>0</v>
      </c>
      <c r="AE85" s="58">
        <f t="shared" si="57"/>
        <v>0</v>
      </c>
      <c r="AF85" s="60">
        <f t="shared" si="58"/>
        <v>0</v>
      </c>
      <c r="AG85" s="140">
        <f t="shared" si="59"/>
        <v>0</v>
      </c>
    </row>
    <row r="86" spans="1:33" s="32" customFormat="1" x14ac:dyDescent="0.25">
      <c r="A86" s="65"/>
      <c r="B86" s="57">
        <f t="shared" si="28"/>
        <v>0</v>
      </c>
      <c r="C86" s="58">
        <f t="shared" si="29"/>
        <v>0</v>
      </c>
      <c r="D86" s="58">
        <f t="shared" si="30"/>
        <v>0</v>
      </c>
      <c r="E86" s="59">
        <f t="shared" si="31"/>
        <v>0</v>
      </c>
      <c r="F86" s="58">
        <f t="shared" si="32"/>
        <v>0</v>
      </c>
      <c r="G86" s="60">
        <f t="shared" si="33"/>
        <v>0</v>
      </c>
      <c r="H86" s="61">
        <f t="shared" si="34"/>
        <v>0</v>
      </c>
      <c r="I86" s="58">
        <f t="shared" si="35"/>
        <v>0</v>
      </c>
      <c r="J86" s="61">
        <f t="shared" si="36"/>
        <v>0</v>
      </c>
      <c r="K86" s="58">
        <f t="shared" si="37"/>
        <v>0</v>
      </c>
      <c r="L86" s="62">
        <f t="shared" si="38"/>
        <v>0</v>
      </c>
      <c r="M86" s="58">
        <f t="shared" si="39"/>
        <v>0</v>
      </c>
      <c r="N86" s="58">
        <f t="shared" si="40"/>
        <v>0</v>
      </c>
      <c r="O86" s="59">
        <f t="shared" si="41"/>
        <v>0</v>
      </c>
      <c r="P86" s="58">
        <f t="shared" si="42"/>
        <v>0</v>
      </c>
      <c r="Q86" s="61">
        <f t="shared" si="43"/>
        <v>0</v>
      </c>
      <c r="R86" s="58">
        <f t="shared" si="44"/>
        <v>0</v>
      </c>
      <c r="S86" s="61">
        <f t="shared" si="45"/>
        <v>0</v>
      </c>
      <c r="T86" s="58">
        <f t="shared" si="46"/>
        <v>0</v>
      </c>
      <c r="U86" s="61">
        <f t="shared" si="47"/>
        <v>0</v>
      </c>
      <c r="V86" s="58">
        <f t="shared" si="48"/>
        <v>0</v>
      </c>
      <c r="W86" s="59">
        <f t="shared" si="49"/>
        <v>0</v>
      </c>
      <c r="X86" s="58">
        <f t="shared" si="50"/>
        <v>0</v>
      </c>
      <c r="Y86" s="61">
        <f t="shared" si="51"/>
        <v>0</v>
      </c>
      <c r="Z86" s="58">
        <f t="shared" si="52"/>
        <v>0</v>
      </c>
      <c r="AA86" s="61">
        <f t="shared" si="53"/>
        <v>0</v>
      </c>
      <c r="AB86" s="58">
        <f t="shared" si="54"/>
        <v>0</v>
      </c>
      <c r="AC86" s="61">
        <f t="shared" si="55"/>
        <v>0</v>
      </c>
      <c r="AD86" s="58">
        <f t="shared" si="56"/>
        <v>0</v>
      </c>
      <c r="AE86" s="58">
        <f t="shared" si="57"/>
        <v>0</v>
      </c>
      <c r="AF86" s="60">
        <f t="shared" si="58"/>
        <v>0</v>
      </c>
      <c r="AG86" s="140">
        <f t="shared" si="59"/>
        <v>0</v>
      </c>
    </row>
    <row r="87" spans="1:33" s="32" customFormat="1" x14ac:dyDescent="0.25">
      <c r="A87" s="65"/>
      <c r="B87" s="57">
        <f t="shared" si="28"/>
        <v>0</v>
      </c>
      <c r="C87" s="58">
        <f t="shared" si="29"/>
        <v>0</v>
      </c>
      <c r="D87" s="58">
        <f t="shared" si="30"/>
        <v>0</v>
      </c>
      <c r="E87" s="59">
        <f t="shared" si="31"/>
        <v>0</v>
      </c>
      <c r="F87" s="58">
        <f t="shared" si="32"/>
        <v>0</v>
      </c>
      <c r="G87" s="60">
        <f t="shared" si="33"/>
        <v>0</v>
      </c>
      <c r="H87" s="61">
        <f t="shared" si="34"/>
        <v>0</v>
      </c>
      <c r="I87" s="58">
        <f t="shared" si="35"/>
        <v>0</v>
      </c>
      <c r="J87" s="61">
        <f t="shared" si="36"/>
        <v>0</v>
      </c>
      <c r="K87" s="58">
        <f t="shared" si="37"/>
        <v>0</v>
      </c>
      <c r="L87" s="62">
        <f t="shared" si="38"/>
        <v>0</v>
      </c>
      <c r="M87" s="58">
        <f t="shared" si="39"/>
        <v>0</v>
      </c>
      <c r="N87" s="58">
        <f t="shared" si="40"/>
        <v>0</v>
      </c>
      <c r="O87" s="59">
        <f t="shared" si="41"/>
        <v>0</v>
      </c>
      <c r="P87" s="58">
        <f t="shared" si="42"/>
        <v>0</v>
      </c>
      <c r="Q87" s="61">
        <f t="shared" si="43"/>
        <v>0</v>
      </c>
      <c r="R87" s="58">
        <f t="shared" si="44"/>
        <v>0</v>
      </c>
      <c r="S87" s="61">
        <f t="shared" si="45"/>
        <v>0</v>
      </c>
      <c r="T87" s="58">
        <f t="shared" si="46"/>
        <v>0</v>
      </c>
      <c r="U87" s="61">
        <f t="shared" si="47"/>
        <v>0</v>
      </c>
      <c r="V87" s="58">
        <f t="shared" si="48"/>
        <v>0</v>
      </c>
      <c r="W87" s="59">
        <f t="shared" si="49"/>
        <v>0</v>
      </c>
      <c r="X87" s="58">
        <f t="shared" si="50"/>
        <v>0</v>
      </c>
      <c r="Y87" s="61">
        <f t="shared" si="51"/>
        <v>0</v>
      </c>
      <c r="Z87" s="58">
        <f t="shared" si="52"/>
        <v>0</v>
      </c>
      <c r="AA87" s="61">
        <f t="shared" si="53"/>
        <v>0</v>
      </c>
      <c r="AB87" s="58">
        <f t="shared" si="54"/>
        <v>0</v>
      </c>
      <c r="AC87" s="61">
        <f t="shared" si="55"/>
        <v>0</v>
      </c>
      <c r="AD87" s="58">
        <f t="shared" si="56"/>
        <v>0</v>
      </c>
      <c r="AE87" s="58">
        <f t="shared" si="57"/>
        <v>0</v>
      </c>
      <c r="AF87" s="60">
        <f t="shared" si="58"/>
        <v>0</v>
      </c>
      <c r="AG87" s="140">
        <f t="shared" si="59"/>
        <v>0</v>
      </c>
    </row>
    <row r="88" spans="1:33" s="32" customFormat="1" x14ac:dyDescent="0.25">
      <c r="A88" s="65"/>
      <c r="B88" s="57">
        <f t="shared" si="28"/>
        <v>0</v>
      </c>
      <c r="C88" s="58">
        <f t="shared" si="29"/>
        <v>0</v>
      </c>
      <c r="D88" s="58">
        <f t="shared" si="30"/>
        <v>0</v>
      </c>
      <c r="E88" s="59">
        <f t="shared" si="31"/>
        <v>0</v>
      </c>
      <c r="F88" s="58">
        <f t="shared" si="32"/>
        <v>0</v>
      </c>
      <c r="G88" s="60">
        <f t="shared" si="33"/>
        <v>0</v>
      </c>
      <c r="H88" s="61">
        <f t="shared" si="34"/>
        <v>0</v>
      </c>
      <c r="I88" s="58">
        <f t="shared" si="35"/>
        <v>0</v>
      </c>
      <c r="J88" s="61">
        <f t="shared" si="36"/>
        <v>0</v>
      </c>
      <c r="K88" s="58">
        <f t="shared" si="37"/>
        <v>0</v>
      </c>
      <c r="L88" s="62">
        <f t="shared" si="38"/>
        <v>0</v>
      </c>
      <c r="M88" s="58">
        <f t="shared" si="39"/>
        <v>0</v>
      </c>
      <c r="N88" s="58">
        <f t="shared" si="40"/>
        <v>0</v>
      </c>
      <c r="O88" s="59">
        <f t="shared" si="41"/>
        <v>0</v>
      </c>
      <c r="P88" s="58">
        <f t="shared" si="42"/>
        <v>0</v>
      </c>
      <c r="Q88" s="61">
        <f t="shared" si="43"/>
        <v>0</v>
      </c>
      <c r="R88" s="58">
        <f t="shared" si="44"/>
        <v>0</v>
      </c>
      <c r="S88" s="61">
        <f t="shared" si="45"/>
        <v>0</v>
      </c>
      <c r="T88" s="58">
        <f t="shared" si="46"/>
        <v>0</v>
      </c>
      <c r="U88" s="61">
        <f t="shared" si="47"/>
        <v>0</v>
      </c>
      <c r="V88" s="58">
        <f t="shared" si="48"/>
        <v>0</v>
      </c>
      <c r="W88" s="59">
        <f t="shared" si="49"/>
        <v>0</v>
      </c>
      <c r="X88" s="58">
        <f t="shared" si="50"/>
        <v>0</v>
      </c>
      <c r="Y88" s="61">
        <f t="shared" si="51"/>
        <v>0</v>
      </c>
      <c r="Z88" s="58">
        <f t="shared" si="52"/>
        <v>0</v>
      </c>
      <c r="AA88" s="61">
        <f t="shared" si="53"/>
        <v>0</v>
      </c>
      <c r="AB88" s="58">
        <f t="shared" si="54"/>
        <v>0</v>
      </c>
      <c r="AC88" s="61">
        <f t="shared" si="55"/>
        <v>0</v>
      </c>
      <c r="AD88" s="58">
        <f t="shared" si="56"/>
        <v>0</v>
      </c>
      <c r="AE88" s="58">
        <f t="shared" si="57"/>
        <v>0</v>
      </c>
      <c r="AF88" s="60">
        <f t="shared" si="58"/>
        <v>0</v>
      </c>
      <c r="AG88" s="140">
        <f t="shared" si="59"/>
        <v>0</v>
      </c>
    </row>
    <row r="89" spans="1:33" s="32" customFormat="1" x14ac:dyDescent="0.25">
      <c r="A89" s="65"/>
      <c r="B89" s="57">
        <f t="shared" si="28"/>
        <v>0</v>
      </c>
      <c r="C89" s="58">
        <f t="shared" si="29"/>
        <v>0</v>
      </c>
      <c r="D89" s="58">
        <f t="shared" si="30"/>
        <v>0</v>
      </c>
      <c r="E89" s="59">
        <f t="shared" si="31"/>
        <v>0</v>
      </c>
      <c r="F89" s="58">
        <f t="shared" si="32"/>
        <v>0</v>
      </c>
      <c r="G89" s="60">
        <f t="shared" si="33"/>
        <v>0</v>
      </c>
      <c r="H89" s="61">
        <f t="shared" si="34"/>
        <v>0</v>
      </c>
      <c r="I89" s="58">
        <f t="shared" si="35"/>
        <v>0</v>
      </c>
      <c r="J89" s="61">
        <f t="shared" si="36"/>
        <v>0</v>
      </c>
      <c r="K89" s="58">
        <f t="shared" si="37"/>
        <v>0</v>
      </c>
      <c r="L89" s="62">
        <f t="shared" si="38"/>
        <v>0</v>
      </c>
      <c r="M89" s="58">
        <f t="shared" si="39"/>
        <v>0</v>
      </c>
      <c r="N89" s="58">
        <f t="shared" si="40"/>
        <v>0</v>
      </c>
      <c r="O89" s="59">
        <f t="shared" si="41"/>
        <v>0</v>
      </c>
      <c r="P89" s="58">
        <f t="shared" si="42"/>
        <v>0</v>
      </c>
      <c r="Q89" s="61">
        <f t="shared" si="43"/>
        <v>0</v>
      </c>
      <c r="R89" s="58">
        <f t="shared" si="44"/>
        <v>0</v>
      </c>
      <c r="S89" s="61">
        <f t="shared" si="45"/>
        <v>0</v>
      </c>
      <c r="T89" s="58">
        <f t="shared" si="46"/>
        <v>0</v>
      </c>
      <c r="U89" s="61">
        <f t="shared" si="47"/>
        <v>0</v>
      </c>
      <c r="V89" s="58">
        <f t="shared" si="48"/>
        <v>0</v>
      </c>
      <c r="W89" s="59">
        <f t="shared" si="49"/>
        <v>0</v>
      </c>
      <c r="X89" s="58">
        <f t="shared" si="50"/>
        <v>0</v>
      </c>
      <c r="Y89" s="61">
        <f t="shared" si="51"/>
        <v>0</v>
      </c>
      <c r="Z89" s="58">
        <f t="shared" si="52"/>
        <v>0</v>
      </c>
      <c r="AA89" s="61">
        <f t="shared" si="53"/>
        <v>0</v>
      </c>
      <c r="AB89" s="58">
        <f t="shared" si="54"/>
        <v>0</v>
      </c>
      <c r="AC89" s="61">
        <f t="shared" si="55"/>
        <v>0</v>
      </c>
      <c r="AD89" s="58">
        <f t="shared" si="56"/>
        <v>0</v>
      </c>
      <c r="AE89" s="58">
        <f t="shared" si="57"/>
        <v>0</v>
      </c>
      <c r="AF89" s="60">
        <f t="shared" si="58"/>
        <v>0</v>
      </c>
      <c r="AG89" s="140">
        <f t="shared" si="59"/>
        <v>0</v>
      </c>
    </row>
    <row r="90" spans="1:33" s="32" customFormat="1" x14ac:dyDescent="0.25">
      <c r="A90" s="65"/>
      <c r="B90" s="57">
        <f t="shared" si="28"/>
        <v>0</v>
      </c>
      <c r="C90" s="58">
        <f t="shared" si="29"/>
        <v>0</v>
      </c>
      <c r="D90" s="58">
        <f t="shared" si="30"/>
        <v>0</v>
      </c>
      <c r="E90" s="59">
        <f t="shared" si="31"/>
        <v>0</v>
      </c>
      <c r="F90" s="58">
        <f t="shared" si="32"/>
        <v>0</v>
      </c>
      <c r="G90" s="60">
        <f t="shared" si="33"/>
        <v>0</v>
      </c>
      <c r="H90" s="61">
        <f t="shared" si="34"/>
        <v>0</v>
      </c>
      <c r="I90" s="58">
        <f t="shared" si="35"/>
        <v>0</v>
      </c>
      <c r="J90" s="61">
        <f t="shared" si="36"/>
        <v>0</v>
      </c>
      <c r="K90" s="58">
        <f t="shared" si="37"/>
        <v>0</v>
      </c>
      <c r="L90" s="62">
        <f t="shared" si="38"/>
        <v>0</v>
      </c>
      <c r="M90" s="58">
        <f t="shared" si="39"/>
        <v>0</v>
      </c>
      <c r="N90" s="58">
        <f t="shared" si="40"/>
        <v>0</v>
      </c>
      <c r="O90" s="59">
        <f t="shared" si="41"/>
        <v>0</v>
      </c>
      <c r="P90" s="58">
        <f t="shared" si="42"/>
        <v>0</v>
      </c>
      <c r="Q90" s="61">
        <f t="shared" si="43"/>
        <v>0</v>
      </c>
      <c r="R90" s="58">
        <f t="shared" si="44"/>
        <v>0</v>
      </c>
      <c r="S90" s="61">
        <f t="shared" si="45"/>
        <v>0</v>
      </c>
      <c r="T90" s="58">
        <f t="shared" si="46"/>
        <v>0</v>
      </c>
      <c r="U90" s="61">
        <f t="shared" si="47"/>
        <v>0</v>
      </c>
      <c r="V90" s="58">
        <f t="shared" si="48"/>
        <v>0</v>
      </c>
      <c r="W90" s="59">
        <f t="shared" si="49"/>
        <v>0</v>
      </c>
      <c r="X90" s="58">
        <f t="shared" si="50"/>
        <v>0</v>
      </c>
      <c r="Y90" s="61">
        <f t="shared" si="51"/>
        <v>0</v>
      </c>
      <c r="Z90" s="58">
        <f t="shared" si="52"/>
        <v>0</v>
      </c>
      <c r="AA90" s="61">
        <f t="shared" si="53"/>
        <v>0</v>
      </c>
      <c r="AB90" s="58">
        <f t="shared" si="54"/>
        <v>0</v>
      </c>
      <c r="AC90" s="61">
        <f t="shared" si="55"/>
        <v>0</v>
      </c>
      <c r="AD90" s="58">
        <f t="shared" si="56"/>
        <v>0</v>
      </c>
      <c r="AE90" s="58">
        <f t="shared" si="57"/>
        <v>0</v>
      </c>
      <c r="AF90" s="60">
        <f t="shared" si="58"/>
        <v>0</v>
      </c>
      <c r="AG90" s="140">
        <f t="shared" si="59"/>
        <v>0</v>
      </c>
    </row>
    <row r="91" spans="1:33" s="32" customFormat="1" x14ac:dyDescent="0.25">
      <c r="A91" s="65"/>
      <c r="B91" s="57">
        <f t="shared" si="28"/>
        <v>0</v>
      </c>
      <c r="C91" s="58">
        <f t="shared" si="29"/>
        <v>0</v>
      </c>
      <c r="D91" s="58">
        <f t="shared" si="30"/>
        <v>0</v>
      </c>
      <c r="E91" s="59">
        <f t="shared" si="31"/>
        <v>0</v>
      </c>
      <c r="F91" s="58">
        <f t="shared" si="32"/>
        <v>0</v>
      </c>
      <c r="G91" s="60">
        <f t="shared" si="33"/>
        <v>0</v>
      </c>
      <c r="H91" s="61">
        <f t="shared" si="34"/>
        <v>0</v>
      </c>
      <c r="I91" s="58">
        <f t="shared" si="35"/>
        <v>0</v>
      </c>
      <c r="J91" s="61">
        <f t="shared" si="36"/>
        <v>0</v>
      </c>
      <c r="K91" s="58">
        <f t="shared" si="37"/>
        <v>0</v>
      </c>
      <c r="L91" s="62">
        <f t="shared" si="38"/>
        <v>0</v>
      </c>
      <c r="M91" s="58">
        <f t="shared" si="39"/>
        <v>0</v>
      </c>
      <c r="N91" s="58">
        <f t="shared" si="40"/>
        <v>0</v>
      </c>
      <c r="O91" s="59">
        <f t="shared" si="41"/>
        <v>0</v>
      </c>
      <c r="P91" s="58">
        <f t="shared" si="42"/>
        <v>0</v>
      </c>
      <c r="Q91" s="61">
        <f t="shared" si="43"/>
        <v>0</v>
      </c>
      <c r="R91" s="58">
        <f t="shared" si="44"/>
        <v>0</v>
      </c>
      <c r="S91" s="61">
        <f t="shared" si="45"/>
        <v>0</v>
      </c>
      <c r="T91" s="58">
        <f t="shared" si="46"/>
        <v>0</v>
      </c>
      <c r="U91" s="61">
        <f t="shared" si="47"/>
        <v>0</v>
      </c>
      <c r="V91" s="58">
        <f t="shared" si="48"/>
        <v>0</v>
      </c>
      <c r="W91" s="59">
        <f t="shared" si="49"/>
        <v>0</v>
      </c>
      <c r="X91" s="58">
        <f t="shared" si="50"/>
        <v>0</v>
      </c>
      <c r="Y91" s="61">
        <f t="shared" si="51"/>
        <v>0</v>
      </c>
      <c r="Z91" s="58">
        <f t="shared" si="52"/>
        <v>0</v>
      </c>
      <c r="AA91" s="61">
        <f t="shared" si="53"/>
        <v>0</v>
      </c>
      <c r="AB91" s="58">
        <f t="shared" si="54"/>
        <v>0</v>
      </c>
      <c r="AC91" s="61">
        <f t="shared" si="55"/>
        <v>0</v>
      </c>
      <c r="AD91" s="58">
        <f t="shared" si="56"/>
        <v>0</v>
      </c>
      <c r="AE91" s="58">
        <f t="shared" si="57"/>
        <v>0</v>
      </c>
      <c r="AF91" s="60">
        <f t="shared" si="58"/>
        <v>0</v>
      </c>
      <c r="AG91" s="140">
        <f t="shared" si="59"/>
        <v>0</v>
      </c>
    </row>
    <row r="92" spans="1:33" s="32" customFormat="1" x14ac:dyDescent="0.25">
      <c r="A92" s="65"/>
      <c r="B92" s="57">
        <f t="shared" si="28"/>
        <v>0</v>
      </c>
      <c r="C92" s="58">
        <f t="shared" si="29"/>
        <v>0</v>
      </c>
      <c r="D92" s="58">
        <f t="shared" si="30"/>
        <v>0</v>
      </c>
      <c r="E92" s="59">
        <f t="shared" si="31"/>
        <v>0</v>
      </c>
      <c r="F92" s="58">
        <f t="shared" si="32"/>
        <v>0</v>
      </c>
      <c r="G92" s="60">
        <f t="shared" si="33"/>
        <v>0</v>
      </c>
      <c r="H92" s="61">
        <f t="shared" si="34"/>
        <v>0</v>
      </c>
      <c r="I92" s="58">
        <f t="shared" si="35"/>
        <v>0</v>
      </c>
      <c r="J92" s="61">
        <f t="shared" si="36"/>
        <v>0</v>
      </c>
      <c r="K92" s="58">
        <f t="shared" si="37"/>
        <v>0</v>
      </c>
      <c r="L92" s="62">
        <f t="shared" si="38"/>
        <v>0</v>
      </c>
      <c r="M92" s="58">
        <f t="shared" si="39"/>
        <v>0</v>
      </c>
      <c r="N92" s="58">
        <f t="shared" si="40"/>
        <v>0</v>
      </c>
      <c r="O92" s="59">
        <f t="shared" si="41"/>
        <v>0</v>
      </c>
      <c r="P92" s="58">
        <f t="shared" si="42"/>
        <v>0</v>
      </c>
      <c r="Q92" s="61">
        <f t="shared" si="43"/>
        <v>0</v>
      </c>
      <c r="R92" s="58">
        <f t="shared" si="44"/>
        <v>0</v>
      </c>
      <c r="S92" s="61">
        <f t="shared" si="45"/>
        <v>0</v>
      </c>
      <c r="T92" s="58">
        <f t="shared" si="46"/>
        <v>0</v>
      </c>
      <c r="U92" s="61">
        <f t="shared" si="47"/>
        <v>0</v>
      </c>
      <c r="V92" s="58">
        <f t="shared" si="48"/>
        <v>0</v>
      </c>
      <c r="W92" s="59">
        <f t="shared" si="49"/>
        <v>0</v>
      </c>
      <c r="X92" s="58">
        <f t="shared" si="50"/>
        <v>0</v>
      </c>
      <c r="Y92" s="61">
        <f t="shared" si="51"/>
        <v>0</v>
      </c>
      <c r="Z92" s="58">
        <f t="shared" si="52"/>
        <v>0</v>
      </c>
      <c r="AA92" s="61">
        <f t="shared" si="53"/>
        <v>0</v>
      </c>
      <c r="AB92" s="58">
        <f t="shared" si="54"/>
        <v>0</v>
      </c>
      <c r="AC92" s="61">
        <f t="shared" si="55"/>
        <v>0</v>
      </c>
      <c r="AD92" s="58">
        <f t="shared" si="56"/>
        <v>0</v>
      </c>
      <c r="AE92" s="58">
        <f t="shared" si="57"/>
        <v>0</v>
      </c>
      <c r="AF92" s="60">
        <f t="shared" si="58"/>
        <v>0</v>
      </c>
      <c r="AG92" s="140">
        <f t="shared" si="59"/>
        <v>0</v>
      </c>
    </row>
    <row r="93" spans="1:33" s="32" customFormat="1" x14ac:dyDescent="0.25">
      <c r="A93" s="65"/>
      <c r="B93" s="57">
        <f t="shared" si="28"/>
        <v>0</v>
      </c>
      <c r="C93" s="58">
        <f t="shared" si="29"/>
        <v>0</v>
      </c>
      <c r="D93" s="58">
        <f t="shared" si="30"/>
        <v>0</v>
      </c>
      <c r="E93" s="59">
        <f t="shared" si="31"/>
        <v>0</v>
      </c>
      <c r="F93" s="58">
        <f t="shared" si="32"/>
        <v>0</v>
      </c>
      <c r="G93" s="60">
        <f t="shared" si="33"/>
        <v>0</v>
      </c>
      <c r="H93" s="61">
        <f t="shared" si="34"/>
        <v>0</v>
      </c>
      <c r="I93" s="58">
        <f t="shared" si="35"/>
        <v>0</v>
      </c>
      <c r="J93" s="61">
        <f t="shared" si="36"/>
        <v>0</v>
      </c>
      <c r="K93" s="58">
        <f t="shared" si="37"/>
        <v>0</v>
      </c>
      <c r="L93" s="62">
        <f t="shared" si="38"/>
        <v>0</v>
      </c>
      <c r="M93" s="58">
        <f t="shared" si="39"/>
        <v>0</v>
      </c>
      <c r="N93" s="58">
        <f t="shared" si="40"/>
        <v>0</v>
      </c>
      <c r="O93" s="59">
        <f t="shared" si="41"/>
        <v>0</v>
      </c>
      <c r="P93" s="58">
        <f t="shared" si="42"/>
        <v>0</v>
      </c>
      <c r="Q93" s="61">
        <f t="shared" si="43"/>
        <v>0</v>
      </c>
      <c r="R93" s="58">
        <f t="shared" si="44"/>
        <v>0</v>
      </c>
      <c r="S93" s="61">
        <f t="shared" si="45"/>
        <v>0</v>
      </c>
      <c r="T93" s="58">
        <f t="shared" si="46"/>
        <v>0</v>
      </c>
      <c r="U93" s="61">
        <f t="shared" si="47"/>
        <v>0</v>
      </c>
      <c r="V93" s="58">
        <f t="shared" si="48"/>
        <v>0</v>
      </c>
      <c r="W93" s="59">
        <f t="shared" si="49"/>
        <v>0</v>
      </c>
      <c r="X93" s="58">
        <f t="shared" si="50"/>
        <v>0</v>
      </c>
      <c r="Y93" s="61">
        <f t="shared" si="51"/>
        <v>0</v>
      </c>
      <c r="Z93" s="58">
        <f t="shared" si="52"/>
        <v>0</v>
      </c>
      <c r="AA93" s="61">
        <f t="shared" si="53"/>
        <v>0</v>
      </c>
      <c r="AB93" s="58">
        <f t="shared" si="54"/>
        <v>0</v>
      </c>
      <c r="AC93" s="61">
        <f t="shared" si="55"/>
        <v>0</v>
      </c>
      <c r="AD93" s="58">
        <f t="shared" si="56"/>
        <v>0</v>
      </c>
      <c r="AE93" s="58">
        <f t="shared" si="57"/>
        <v>0</v>
      </c>
      <c r="AF93" s="60">
        <f t="shared" si="58"/>
        <v>0</v>
      </c>
      <c r="AG93" s="140">
        <f t="shared" si="59"/>
        <v>0</v>
      </c>
    </row>
    <row r="94" spans="1:33" s="32" customFormat="1" x14ac:dyDescent="0.25">
      <c r="A94" s="66"/>
      <c r="B94" s="57">
        <f t="shared" si="28"/>
        <v>0</v>
      </c>
      <c r="C94" s="58">
        <f t="shared" si="29"/>
        <v>0</v>
      </c>
      <c r="D94" s="58">
        <f t="shared" si="30"/>
        <v>0</v>
      </c>
      <c r="E94" s="59">
        <f t="shared" si="31"/>
        <v>0</v>
      </c>
      <c r="F94" s="58">
        <f t="shared" si="32"/>
        <v>0</v>
      </c>
      <c r="G94" s="60">
        <f t="shared" si="33"/>
        <v>0</v>
      </c>
      <c r="H94" s="61">
        <f t="shared" si="34"/>
        <v>0</v>
      </c>
      <c r="I94" s="58">
        <f t="shared" si="35"/>
        <v>0</v>
      </c>
      <c r="J94" s="61">
        <f t="shared" si="36"/>
        <v>0</v>
      </c>
      <c r="K94" s="58">
        <f t="shared" si="37"/>
        <v>0</v>
      </c>
      <c r="L94" s="62">
        <f t="shared" si="38"/>
        <v>0</v>
      </c>
      <c r="M94" s="58">
        <f t="shared" si="39"/>
        <v>0</v>
      </c>
      <c r="N94" s="58">
        <f t="shared" si="40"/>
        <v>0</v>
      </c>
      <c r="O94" s="59">
        <f t="shared" si="41"/>
        <v>0</v>
      </c>
      <c r="P94" s="58">
        <f t="shared" si="42"/>
        <v>0</v>
      </c>
      <c r="Q94" s="61">
        <f t="shared" si="43"/>
        <v>0</v>
      </c>
      <c r="R94" s="58">
        <f t="shared" si="44"/>
        <v>0</v>
      </c>
      <c r="S94" s="61">
        <f t="shared" si="45"/>
        <v>0</v>
      </c>
      <c r="T94" s="58">
        <f t="shared" si="46"/>
        <v>0</v>
      </c>
      <c r="U94" s="61">
        <f t="shared" si="47"/>
        <v>0</v>
      </c>
      <c r="V94" s="58">
        <f t="shared" si="48"/>
        <v>0</v>
      </c>
      <c r="W94" s="59">
        <f t="shared" si="49"/>
        <v>0</v>
      </c>
      <c r="X94" s="58">
        <f t="shared" si="50"/>
        <v>0</v>
      </c>
      <c r="Y94" s="61">
        <f t="shared" si="51"/>
        <v>0</v>
      </c>
      <c r="Z94" s="58">
        <f t="shared" si="52"/>
        <v>0</v>
      </c>
      <c r="AA94" s="61">
        <f t="shared" si="53"/>
        <v>0</v>
      </c>
      <c r="AB94" s="58">
        <f t="shared" si="54"/>
        <v>0</v>
      </c>
      <c r="AC94" s="61">
        <f t="shared" si="55"/>
        <v>0</v>
      </c>
      <c r="AD94" s="58">
        <f t="shared" si="56"/>
        <v>0</v>
      </c>
      <c r="AE94" s="58">
        <f t="shared" si="57"/>
        <v>0</v>
      </c>
      <c r="AF94" s="60">
        <f t="shared" si="58"/>
        <v>0</v>
      </c>
      <c r="AG94" s="140">
        <f t="shared" si="59"/>
        <v>0</v>
      </c>
    </row>
    <row r="95" spans="1:33" s="32" customFormat="1" x14ac:dyDescent="0.25">
      <c r="A95" s="66"/>
      <c r="B95" s="57">
        <f t="shared" si="28"/>
        <v>0</v>
      </c>
      <c r="C95" s="58">
        <f t="shared" si="29"/>
        <v>0</v>
      </c>
      <c r="D95" s="58">
        <f t="shared" si="30"/>
        <v>0</v>
      </c>
      <c r="E95" s="59">
        <f t="shared" si="31"/>
        <v>0</v>
      </c>
      <c r="F95" s="58">
        <f t="shared" si="32"/>
        <v>0</v>
      </c>
      <c r="G95" s="60">
        <f t="shared" si="33"/>
        <v>0</v>
      </c>
      <c r="H95" s="61">
        <f t="shared" si="34"/>
        <v>0</v>
      </c>
      <c r="I95" s="58">
        <f t="shared" si="35"/>
        <v>0</v>
      </c>
      <c r="J95" s="61">
        <f t="shared" si="36"/>
        <v>0</v>
      </c>
      <c r="K95" s="58">
        <f t="shared" si="37"/>
        <v>0</v>
      </c>
      <c r="L95" s="62">
        <f t="shared" si="38"/>
        <v>0</v>
      </c>
      <c r="M95" s="58">
        <f t="shared" si="39"/>
        <v>0</v>
      </c>
      <c r="N95" s="58">
        <f t="shared" si="40"/>
        <v>0</v>
      </c>
      <c r="O95" s="59">
        <f t="shared" si="41"/>
        <v>0</v>
      </c>
      <c r="P95" s="58">
        <f t="shared" si="42"/>
        <v>0</v>
      </c>
      <c r="Q95" s="61">
        <f t="shared" si="43"/>
        <v>0</v>
      </c>
      <c r="R95" s="58">
        <f t="shared" si="44"/>
        <v>0</v>
      </c>
      <c r="S95" s="61">
        <f t="shared" si="45"/>
        <v>0</v>
      </c>
      <c r="T95" s="58">
        <f t="shared" si="46"/>
        <v>0</v>
      </c>
      <c r="U95" s="61">
        <f t="shared" si="47"/>
        <v>0</v>
      </c>
      <c r="V95" s="58">
        <f t="shared" si="48"/>
        <v>0</v>
      </c>
      <c r="W95" s="59">
        <f t="shared" si="49"/>
        <v>0</v>
      </c>
      <c r="X95" s="58">
        <f t="shared" si="50"/>
        <v>0</v>
      </c>
      <c r="Y95" s="61">
        <f t="shared" si="51"/>
        <v>0</v>
      </c>
      <c r="Z95" s="58">
        <f t="shared" si="52"/>
        <v>0</v>
      </c>
      <c r="AA95" s="61">
        <f t="shared" si="53"/>
        <v>0</v>
      </c>
      <c r="AB95" s="58">
        <f t="shared" si="54"/>
        <v>0</v>
      </c>
      <c r="AC95" s="61">
        <f t="shared" si="55"/>
        <v>0</v>
      </c>
      <c r="AD95" s="58">
        <f t="shared" si="56"/>
        <v>0</v>
      </c>
      <c r="AE95" s="58">
        <f t="shared" si="57"/>
        <v>0</v>
      </c>
      <c r="AF95" s="60">
        <f t="shared" si="58"/>
        <v>0</v>
      </c>
      <c r="AG95" s="140">
        <f t="shared" si="59"/>
        <v>0</v>
      </c>
    </row>
    <row r="96" spans="1:33" s="32" customFormat="1" x14ac:dyDescent="0.25">
      <c r="A96" s="66"/>
      <c r="B96" s="57">
        <f t="shared" si="28"/>
        <v>0.33333333333333337</v>
      </c>
      <c r="C96" s="58">
        <f t="shared" si="29"/>
        <v>0</v>
      </c>
      <c r="D96" s="58">
        <f t="shared" si="30"/>
        <v>0</v>
      </c>
      <c r="E96" s="59">
        <f t="shared" si="31"/>
        <v>0</v>
      </c>
      <c r="F96" s="58">
        <f t="shared" si="32"/>
        <v>0</v>
      </c>
      <c r="G96" s="60">
        <f t="shared" si="33"/>
        <v>0</v>
      </c>
      <c r="H96" s="61">
        <f t="shared" si="34"/>
        <v>0</v>
      </c>
      <c r="I96" s="58">
        <f t="shared" si="35"/>
        <v>0</v>
      </c>
      <c r="J96" s="61">
        <f t="shared" si="36"/>
        <v>0</v>
      </c>
      <c r="K96" s="58">
        <f t="shared" si="37"/>
        <v>0</v>
      </c>
      <c r="L96" s="62">
        <f t="shared" si="38"/>
        <v>0</v>
      </c>
      <c r="M96" s="58">
        <f t="shared" si="39"/>
        <v>0</v>
      </c>
      <c r="N96" s="58">
        <f t="shared" si="40"/>
        <v>0</v>
      </c>
      <c r="O96" s="59">
        <f t="shared" si="41"/>
        <v>0</v>
      </c>
      <c r="P96" s="58">
        <f t="shared" si="42"/>
        <v>0</v>
      </c>
      <c r="Q96" s="61">
        <f t="shared" si="43"/>
        <v>0</v>
      </c>
      <c r="R96" s="58">
        <f t="shared" si="44"/>
        <v>0</v>
      </c>
      <c r="S96" s="61">
        <f t="shared" si="45"/>
        <v>0</v>
      </c>
      <c r="T96" s="58">
        <f t="shared" si="46"/>
        <v>0</v>
      </c>
      <c r="U96" s="61">
        <f t="shared" si="47"/>
        <v>0</v>
      </c>
      <c r="V96" s="58">
        <f t="shared" si="48"/>
        <v>0</v>
      </c>
      <c r="W96" s="59">
        <f t="shared" si="49"/>
        <v>0</v>
      </c>
      <c r="X96" s="58">
        <f t="shared" si="50"/>
        <v>0</v>
      </c>
      <c r="Y96" s="61">
        <f t="shared" si="51"/>
        <v>0</v>
      </c>
      <c r="Z96" s="58">
        <f t="shared" si="52"/>
        <v>0</v>
      </c>
      <c r="AA96" s="61">
        <f t="shared" si="53"/>
        <v>0</v>
      </c>
      <c r="AB96" s="58">
        <f t="shared" si="54"/>
        <v>0</v>
      </c>
      <c r="AC96" s="61">
        <f t="shared" si="55"/>
        <v>0</v>
      </c>
      <c r="AD96" s="58">
        <f t="shared" si="56"/>
        <v>0</v>
      </c>
      <c r="AE96" s="58">
        <f t="shared" si="57"/>
        <v>0</v>
      </c>
      <c r="AF96" s="60">
        <f t="shared" si="58"/>
        <v>0</v>
      </c>
      <c r="AG96" s="140">
        <f t="shared" si="59"/>
        <v>0.33333333333333337</v>
      </c>
    </row>
    <row r="97" spans="1:35" s="32" customFormat="1" ht="15.75" thickBot="1" x14ac:dyDescent="0.3">
      <c r="A97" s="67"/>
      <c r="B97" s="68">
        <f>IF(B$58="S",MAX(0,C46-B46),MAX(0,C46-B46-$BQ$4))</f>
        <v>0</v>
      </c>
      <c r="C97" s="69">
        <f>IF(C$58="S",MAX(0,E46-D46),MAX(0,E46-D46-$BQ$4))</f>
        <v>0</v>
      </c>
      <c r="D97" s="69">
        <f>IF(D$58="S",MAX(0,G46-F46),MAX(0,F46-F46-$BQ$4))</f>
        <v>0</v>
      </c>
      <c r="E97" s="70">
        <f>IF(E$58="S",MAX(0,I46-H46),MAX(0,I46-H46-$BQ$4))</f>
        <v>0</v>
      </c>
      <c r="F97" s="69">
        <f>IF(F$58="S",MAX(0,K46-J46),MAX(0,K46-J46-$BQ$4))</f>
        <v>0</v>
      </c>
      <c r="G97" s="71">
        <f>IF(G$58="S",MAX(0,M46-L46),MAX(0,I46-L46-$BQ$4))</f>
        <v>0</v>
      </c>
      <c r="H97" s="72">
        <f>IF(H$58="S",MAX(0,O46-N46),MAX(0,O46-N46-$BQ$4))</f>
        <v>0</v>
      </c>
      <c r="I97" s="69">
        <f>IF(I$58="S",MAX(0,Q46-P46),MAX(0,Q46-P46-$BQ$4))</f>
        <v>0</v>
      </c>
      <c r="J97" s="72">
        <f>IF(J$58="S",MAX(0,S46-R46),MAX(0,L46-R46-$BQ$4))</f>
        <v>0</v>
      </c>
      <c r="K97" s="69">
        <f>IF(K$58="S",MAX(0,U46-T46),MAX(0,U46-T46-$BQ$4))</f>
        <v>0</v>
      </c>
      <c r="L97" s="73">
        <f>IF(L$58="S",MAX(0,W46-V46),MAX(0,W46-V46-$BQ$4))</f>
        <v>0</v>
      </c>
      <c r="M97" s="69">
        <f>IF(M91="S",MAX(0,Y46-X46),MAX(0,Y46-X46-$BQ$4))</f>
        <v>0</v>
      </c>
      <c r="N97" s="69">
        <f>IF(N91="S",MAX(0,AA46-Z46),MAX(0,AA46-Z46-$BQ$4))</f>
        <v>0</v>
      </c>
      <c r="O97" s="70">
        <f>IF(O$58="S",MAX(0,AC46-AB46),MAX(0,AC46-AB46-$BQ$4))</f>
        <v>0</v>
      </c>
      <c r="P97" s="69">
        <f>IF(P$58="S",MAX(0,AE46-AD46),MAX(0,AE46-AD46-$BQ$4))</f>
        <v>0</v>
      </c>
      <c r="Q97" s="72">
        <f t="shared" si="43"/>
        <v>0</v>
      </c>
      <c r="R97" s="69">
        <f t="shared" si="44"/>
        <v>0</v>
      </c>
      <c r="S97" s="72">
        <f t="shared" si="45"/>
        <v>0</v>
      </c>
      <c r="T97" s="69">
        <f t="shared" si="46"/>
        <v>0</v>
      </c>
      <c r="U97" s="72">
        <f t="shared" si="47"/>
        <v>0</v>
      </c>
      <c r="V97" s="69">
        <f t="shared" si="48"/>
        <v>0</v>
      </c>
      <c r="W97" s="70">
        <f t="shared" si="49"/>
        <v>0</v>
      </c>
      <c r="X97" s="69">
        <f t="shared" si="50"/>
        <v>0</v>
      </c>
      <c r="Y97" s="72">
        <f t="shared" si="51"/>
        <v>0</v>
      </c>
      <c r="Z97" s="69">
        <f t="shared" si="52"/>
        <v>0</v>
      </c>
      <c r="AA97" s="72">
        <f t="shared" si="53"/>
        <v>0</v>
      </c>
      <c r="AB97" s="69">
        <f t="shared" si="54"/>
        <v>0</v>
      </c>
      <c r="AC97" s="72">
        <f t="shared" si="55"/>
        <v>0</v>
      </c>
      <c r="AD97" s="69">
        <f t="shared" si="56"/>
        <v>0</v>
      </c>
      <c r="AE97" s="69">
        <f t="shared" si="57"/>
        <v>0</v>
      </c>
      <c r="AF97" s="71">
        <f t="shared" si="58"/>
        <v>0</v>
      </c>
      <c r="AG97" s="141">
        <f t="shared" si="59"/>
        <v>0</v>
      </c>
    </row>
    <row r="98" spans="1:35" s="4" customFormat="1" x14ac:dyDescent="0.25">
      <c r="E98" s="74"/>
      <c r="AI98" s="32"/>
    </row>
    <row r="99" spans="1:35" s="4" customFormat="1" x14ac:dyDescent="0.25">
      <c r="F99" s="74"/>
    </row>
    <row r="100" spans="1:35" s="4" customFormat="1" ht="7.5" customHeight="1" thickBot="1" x14ac:dyDescent="0.3"/>
    <row r="101" spans="1:35" s="4" customFormat="1" ht="36" customHeight="1" thickBot="1" x14ac:dyDescent="0.3">
      <c r="A101" s="75"/>
      <c r="C101" s="167"/>
      <c r="D101" s="168"/>
      <c r="E101" s="168"/>
      <c r="F101" s="168"/>
      <c r="G101" s="168"/>
      <c r="H101" s="168"/>
      <c r="I101" s="168"/>
      <c r="J101" s="168"/>
      <c r="K101" s="168"/>
      <c r="L101" s="168"/>
      <c r="M101" s="168"/>
      <c r="N101" s="168"/>
      <c r="O101" s="168"/>
      <c r="P101" s="76"/>
      <c r="Q101" s="76"/>
      <c r="R101" s="76"/>
      <c r="S101" s="76"/>
      <c r="T101" s="76"/>
      <c r="U101" s="76"/>
      <c r="V101" s="76"/>
      <c r="W101" s="76"/>
      <c r="X101" s="76"/>
      <c r="Y101" s="76"/>
      <c r="Z101" s="76"/>
      <c r="AA101" s="76"/>
      <c r="AB101" s="76"/>
      <c r="AC101" s="76"/>
      <c r="AD101" s="76"/>
      <c r="AE101" s="76"/>
      <c r="AF101" s="142"/>
      <c r="AG101" s="143"/>
      <c r="AH101" s="144"/>
    </row>
    <row r="102" spans="1:35" s="75" customFormat="1" ht="45" customHeight="1" thickBot="1" x14ac:dyDescent="0.3">
      <c r="A102" s="4"/>
      <c r="B102" s="77"/>
      <c r="C102" s="78"/>
      <c r="D102" s="78"/>
      <c r="E102" s="78"/>
      <c r="F102" s="78"/>
      <c r="G102" s="78"/>
      <c r="H102" s="78"/>
      <c r="I102" s="78"/>
      <c r="J102" s="78"/>
      <c r="K102" s="78"/>
      <c r="L102" s="78"/>
      <c r="M102" s="78"/>
      <c r="N102" s="78"/>
      <c r="O102" s="78"/>
      <c r="P102" s="78"/>
      <c r="Q102" s="78"/>
      <c r="R102" s="78"/>
      <c r="S102" s="78"/>
      <c r="T102" s="78"/>
      <c r="U102" s="78"/>
      <c r="V102" s="78"/>
      <c r="W102" s="78"/>
      <c r="X102" s="78"/>
      <c r="Y102" s="78"/>
      <c r="Z102" s="78"/>
      <c r="AA102" s="78"/>
      <c r="AB102" s="78"/>
      <c r="AC102" s="78"/>
      <c r="AD102" s="78"/>
      <c r="AE102" s="78"/>
      <c r="AF102" s="78"/>
      <c r="AG102" s="145"/>
      <c r="AH102" s="146"/>
      <c r="AI102" s="4"/>
    </row>
    <row r="103" spans="1:35" s="45" customFormat="1" ht="21.75" customHeight="1" thickBot="1" x14ac:dyDescent="0.3">
      <c r="A103" s="79"/>
      <c r="B103" s="80"/>
      <c r="C103" s="81"/>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1"/>
      <c r="AB103" s="81"/>
      <c r="AC103" s="81"/>
      <c r="AD103" s="81"/>
      <c r="AE103" s="81"/>
      <c r="AF103" s="81"/>
      <c r="AG103" s="80"/>
      <c r="AH103" s="147"/>
      <c r="AI103" s="75"/>
    </row>
    <row r="104" spans="1:35" s="46" customFormat="1" ht="19.5" customHeight="1" thickBot="1" x14ac:dyDescent="0.3">
      <c r="A104" s="82"/>
      <c r="B104" s="47"/>
      <c r="C104" s="47"/>
      <c r="D104" s="47"/>
      <c r="E104" s="47"/>
      <c r="F104" s="47"/>
      <c r="G104" s="47"/>
      <c r="H104" s="47"/>
      <c r="I104" s="83"/>
      <c r="J104" s="84"/>
      <c r="K104" s="85"/>
      <c r="L104" s="85"/>
      <c r="M104" s="85"/>
      <c r="N104" s="85"/>
      <c r="O104" s="85"/>
      <c r="P104" s="85"/>
      <c r="Q104" s="85"/>
      <c r="R104" s="85"/>
      <c r="S104" s="85"/>
      <c r="T104" s="85"/>
      <c r="U104" s="85"/>
      <c r="V104" s="85"/>
      <c r="W104" s="85"/>
      <c r="X104" s="85"/>
      <c r="Y104" s="85"/>
      <c r="Z104" s="85"/>
      <c r="AA104" s="85"/>
      <c r="AB104" s="85"/>
      <c r="AC104" s="148"/>
      <c r="AD104" s="85"/>
      <c r="AE104" s="85"/>
      <c r="AF104" s="149"/>
      <c r="AG104" s="169"/>
      <c r="AH104" s="161"/>
      <c r="AI104" s="45"/>
    </row>
    <row r="105" spans="1:35" s="82" customFormat="1" ht="20.25" customHeight="1" thickBot="1" x14ac:dyDescent="0.3">
      <c r="A105" s="86"/>
      <c r="B105" s="87"/>
      <c r="C105" s="87"/>
      <c r="D105" s="87"/>
      <c r="E105" s="87"/>
      <c r="F105" s="87"/>
      <c r="G105" s="87"/>
      <c r="H105" s="87"/>
      <c r="I105" s="87"/>
      <c r="J105" s="87"/>
      <c r="K105" s="87"/>
      <c r="L105" s="87"/>
      <c r="M105" s="87"/>
      <c r="N105" s="87"/>
      <c r="O105" s="87"/>
      <c r="P105" s="87"/>
      <c r="Q105" s="87"/>
      <c r="R105" s="87"/>
      <c r="S105" s="87"/>
      <c r="T105" s="88"/>
      <c r="U105" s="87"/>
      <c r="V105" s="87"/>
      <c r="W105" s="87"/>
      <c r="X105" s="87"/>
      <c r="Y105" s="87"/>
      <c r="Z105" s="87"/>
      <c r="AA105" s="87"/>
      <c r="AB105" s="87"/>
      <c r="AC105" s="87"/>
      <c r="AD105" s="87"/>
      <c r="AE105" s="87"/>
      <c r="AF105" s="87"/>
      <c r="AG105" s="170"/>
      <c r="AH105" s="162"/>
      <c r="AI105" s="46"/>
    </row>
    <row r="106" spans="1:35" s="4" customFormat="1" ht="16.5" x14ac:dyDescent="0.25">
      <c r="A106" s="51"/>
      <c r="B106" s="89"/>
      <c r="C106" s="90"/>
      <c r="D106" s="89"/>
      <c r="E106" s="91"/>
      <c r="F106" s="89"/>
      <c r="G106" s="91"/>
      <c r="H106" s="89"/>
      <c r="I106" s="91"/>
      <c r="J106" s="89"/>
      <c r="K106" s="91"/>
      <c r="L106" s="89"/>
      <c r="M106" s="91"/>
      <c r="N106" s="89"/>
      <c r="O106" s="91"/>
      <c r="P106" s="89"/>
      <c r="Q106" s="92"/>
      <c r="R106" s="93"/>
      <c r="S106" s="92"/>
      <c r="T106" s="93"/>
      <c r="U106" s="92"/>
      <c r="V106" s="93"/>
      <c r="W106" s="92"/>
      <c r="X106" s="93"/>
      <c r="Y106" s="92"/>
      <c r="Z106" s="93"/>
      <c r="AA106" s="92"/>
      <c r="AB106" s="93"/>
      <c r="AC106" s="92"/>
      <c r="AD106" s="93"/>
      <c r="AE106" s="92"/>
      <c r="AF106" s="93"/>
      <c r="AG106" s="93"/>
      <c r="AH106" s="150"/>
      <c r="AI106" s="82"/>
    </row>
    <row r="107" spans="1:35" s="4" customFormat="1" ht="16.5" x14ac:dyDescent="0.25">
      <c r="A107" s="63"/>
      <c r="B107" s="94"/>
      <c r="C107" s="95"/>
      <c r="D107" s="94"/>
      <c r="E107" s="96"/>
      <c r="F107" s="94"/>
      <c r="G107" s="96"/>
      <c r="H107" s="94"/>
      <c r="I107" s="96"/>
      <c r="J107" s="94"/>
      <c r="K107" s="96"/>
      <c r="L107" s="94"/>
      <c r="M107" s="96"/>
      <c r="N107" s="94"/>
      <c r="O107" s="96"/>
      <c r="P107" s="94"/>
      <c r="Q107" s="97"/>
      <c r="R107" s="98"/>
      <c r="S107" s="97"/>
      <c r="T107" s="98"/>
      <c r="U107" s="97"/>
      <c r="V107" s="98"/>
      <c r="W107" s="97"/>
      <c r="X107" s="98"/>
      <c r="Y107" s="97"/>
      <c r="Z107" s="98"/>
      <c r="AA107" s="97"/>
      <c r="AB107" s="98"/>
      <c r="AC107" s="97"/>
      <c r="AD107" s="98"/>
      <c r="AE107" s="97"/>
      <c r="AF107" s="98"/>
      <c r="AG107" s="98"/>
      <c r="AH107" s="152"/>
      <c r="AI107" s="151"/>
    </row>
    <row r="108" spans="1:35" s="4" customFormat="1" ht="16.5" x14ac:dyDescent="0.25">
      <c r="A108" s="63"/>
      <c r="B108" s="94"/>
      <c r="C108" s="95"/>
      <c r="D108" s="94"/>
      <c r="E108" s="96"/>
      <c r="F108" s="94"/>
      <c r="G108" s="96"/>
      <c r="H108" s="94"/>
      <c r="I108" s="96"/>
      <c r="J108" s="94"/>
      <c r="K108" s="96"/>
      <c r="L108" s="94"/>
      <c r="M108" s="96"/>
      <c r="N108" s="94"/>
      <c r="O108" s="96"/>
      <c r="P108" s="94"/>
      <c r="Q108" s="97"/>
      <c r="R108" s="98"/>
      <c r="S108" s="97"/>
      <c r="T108" s="98"/>
      <c r="U108" s="97"/>
      <c r="V108" s="98"/>
      <c r="W108" s="97"/>
      <c r="X108" s="98"/>
      <c r="Y108" s="97"/>
      <c r="Z108" s="98"/>
      <c r="AA108" s="97"/>
      <c r="AB108" s="98"/>
      <c r="AC108" s="97"/>
      <c r="AD108" s="98"/>
      <c r="AE108" s="97"/>
      <c r="AF108" s="98"/>
      <c r="AG108" s="98"/>
      <c r="AH108" s="152"/>
      <c r="AI108" s="151"/>
    </row>
    <row r="109" spans="1:35" s="4" customFormat="1" ht="16.5" x14ac:dyDescent="0.25">
      <c r="A109" s="63"/>
      <c r="B109" s="94"/>
      <c r="C109" s="95"/>
      <c r="D109" s="94"/>
      <c r="E109" s="96"/>
      <c r="F109" s="94"/>
      <c r="G109" s="96"/>
      <c r="H109" s="94"/>
      <c r="I109" s="96"/>
      <c r="J109" s="94"/>
      <c r="K109" s="96"/>
      <c r="L109" s="94"/>
      <c r="M109" s="96"/>
      <c r="N109" s="94"/>
      <c r="O109" s="96"/>
      <c r="P109" s="94"/>
      <c r="Q109" s="97"/>
      <c r="R109" s="98"/>
      <c r="S109" s="97"/>
      <c r="T109" s="98"/>
      <c r="U109" s="97"/>
      <c r="V109" s="98"/>
      <c r="W109" s="97"/>
      <c r="X109" s="98"/>
      <c r="Y109" s="97"/>
      <c r="Z109" s="98"/>
      <c r="AA109" s="97"/>
      <c r="AB109" s="98"/>
      <c r="AC109" s="97"/>
      <c r="AD109" s="98"/>
      <c r="AE109" s="97"/>
      <c r="AF109" s="98"/>
      <c r="AG109" s="98"/>
      <c r="AH109" s="152"/>
      <c r="AI109" s="151"/>
    </row>
    <row r="110" spans="1:35" s="4" customFormat="1" ht="16.5" x14ac:dyDescent="0.25">
      <c r="A110" s="63"/>
      <c r="B110" s="94"/>
      <c r="C110" s="95"/>
      <c r="D110" s="94"/>
      <c r="E110" s="96"/>
      <c r="F110" s="94"/>
      <c r="G110" s="96"/>
      <c r="H110" s="94"/>
      <c r="I110" s="96"/>
      <c r="J110" s="94"/>
      <c r="K110" s="96"/>
      <c r="L110" s="94"/>
      <c r="M110" s="96"/>
      <c r="N110" s="94"/>
      <c r="O110" s="96"/>
      <c r="P110" s="94"/>
      <c r="Q110" s="97"/>
      <c r="R110" s="98"/>
      <c r="S110" s="97"/>
      <c r="T110" s="98"/>
      <c r="U110" s="97"/>
      <c r="V110" s="98"/>
      <c r="W110" s="97"/>
      <c r="X110" s="98"/>
      <c r="Y110" s="97"/>
      <c r="Z110" s="98"/>
      <c r="AA110" s="97"/>
      <c r="AB110" s="98"/>
      <c r="AC110" s="97"/>
      <c r="AD110" s="98"/>
      <c r="AE110" s="97"/>
      <c r="AF110" s="98"/>
      <c r="AG110" s="98"/>
      <c r="AH110" s="152"/>
      <c r="AI110" s="151"/>
    </row>
    <row r="111" spans="1:35" s="4" customFormat="1" ht="16.5" x14ac:dyDescent="0.25">
      <c r="A111" s="63"/>
      <c r="B111" s="94"/>
      <c r="C111" s="95"/>
      <c r="D111" s="94"/>
      <c r="E111" s="96"/>
      <c r="F111" s="94"/>
      <c r="G111" s="96"/>
      <c r="H111" s="94"/>
      <c r="I111" s="96"/>
      <c r="J111" s="94"/>
      <c r="K111" s="96"/>
      <c r="L111" s="94"/>
      <c r="M111" s="96"/>
      <c r="N111" s="94"/>
      <c r="O111" s="96"/>
      <c r="P111" s="94"/>
      <c r="Q111" s="97"/>
      <c r="R111" s="98"/>
      <c r="S111" s="97"/>
      <c r="T111" s="98"/>
      <c r="U111" s="97"/>
      <c r="V111" s="98"/>
      <c r="W111" s="97"/>
      <c r="X111" s="98"/>
      <c r="Y111" s="97"/>
      <c r="Z111" s="98"/>
      <c r="AA111" s="97"/>
      <c r="AB111" s="98"/>
      <c r="AC111" s="97"/>
      <c r="AD111" s="98"/>
      <c r="AE111" s="97"/>
      <c r="AF111" s="98"/>
      <c r="AG111" s="98"/>
      <c r="AH111" s="152"/>
      <c r="AI111" s="151"/>
    </row>
    <row r="112" spans="1:35" s="4" customFormat="1" ht="16.5" x14ac:dyDescent="0.25">
      <c r="A112" s="63"/>
      <c r="B112" s="99"/>
      <c r="C112" s="100"/>
      <c r="D112" s="99"/>
      <c r="E112" s="101"/>
      <c r="F112" s="99"/>
      <c r="G112" s="101"/>
      <c r="H112" s="99"/>
      <c r="I112" s="96"/>
      <c r="J112" s="94"/>
      <c r="K112" s="96"/>
      <c r="L112" s="94"/>
      <c r="M112" s="96"/>
      <c r="N112" s="94"/>
      <c r="O112" s="96"/>
      <c r="P112" s="94"/>
      <c r="Q112" s="97"/>
      <c r="R112" s="98"/>
      <c r="S112" s="97"/>
      <c r="T112" s="98"/>
      <c r="U112" s="97"/>
      <c r="V112" s="98"/>
      <c r="W112" s="97"/>
      <c r="X112" s="98"/>
      <c r="Y112" s="97"/>
      <c r="Z112" s="98"/>
      <c r="AA112" s="97"/>
      <c r="AB112" s="98"/>
      <c r="AC112" s="97"/>
      <c r="AD112" s="98"/>
      <c r="AE112" s="97"/>
      <c r="AF112" s="98"/>
      <c r="AG112" s="98"/>
      <c r="AH112" s="152"/>
    </row>
    <row r="113" spans="1:34" s="4" customFormat="1" ht="17.25" thickBot="1" x14ac:dyDescent="0.3">
      <c r="A113" s="102"/>
      <c r="B113" s="103"/>
      <c r="C113" s="104"/>
      <c r="D113" s="103"/>
      <c r="E113" s="105"/>
      <c r="F113" s="103"/>
      <c r="G113" s="105"/>
      <c r="H113" s="103"/>
      <c r="I113" s="105"/>
      <c r="J113" s="103"/>
      <c r="K113" s="105"/>
      <c r="L113" s="103"/>
      <c r="M113" s="105"/>
      <c r="N113" s="103"/>
      <c r="O113" s="105"/>
      <c r="P113" s="103"/>
      <c r="Q113" s="106"/>
      <c r="R113" s="107"/>
      <c r="S113" s="106"/>
      <c r="T113" s="107"/>
      <c r="U113" s="106"/>
      <c r="V113" s="107"/>
      <c r="W113" s="106"/>
      <c r="X113" s="107"/>
      <c r="Y113" s="106"/>
      <c r="Z113" s="107"/>
      <c r="AA113" s="106"/>
      <c r="AB113" s="107"/>
      <c r="AC113" s="106"/>
      <c r="AD113" s="107"/>
      <c r="AE113" s="106"/>
      <c r="AF113" s="107"/>
      <c r="AG113" s="107"/>
      <c r="AH113" s="153"/>
    </row>
    <row r="114" spans="1:34" s="4" customFormat="1" ht="16.5" x14ac:dyDescent="0.25">
      <c r="A114" s="108"/>
      <c r="B114" s="89"/>
      <c r="C114" s="109"/>
      <c r="D114" s="89"/>
      <c r="E114" s="110"/>
      <c r="F114" s="89"/>
      <c r="G114" s="110"/>
      <c r="H114" s="89"/>
      <c r="I114" s="110"/>
      <c r="J114" s="89"/>
      <c r="K114" s="110"/>
      <c r="L114" s="89"/>
      <c r="M114" s="110"/>
      <c r="N114" s="89"/>
      <c r="O114" s="110"/>
      <c r="P114" s="89"/>
      <c r="Q114" s="111"/>
      <c r="R114" s="93"/>
      <c r="S114" s="111"/>
      <c r="T114" s="93"/>
      <c r="U114" s="111"/>
      <c r="V114" s="93"/>
      <c r="W114" s="111"/>
      <c r="X114" s="93"/>
      <c r="Y114" s="111"/>
      <c r="Z114" s="93"/>
      <c r="AA114" s="111"/>
      <c r="AB114" s="93"/>
      <c r="AC114" s="111"/>
      <c r="AD114" s="93"/>
      <c r="AE114" s="111"/>
      <c r="AF114" s="93"/>
      <c r="AG114" s="93"/>
      <c r="AH114" s="150"/>
    </row>
    <row r="115" spans="1:34" s="4" customFormat="1" ht="16.5" x14ac:dyDescent="0.25">
      <c r="A115" s="63"/>
      <c r="B115" s="94"/>
      <c r="C115" s="95"/>
      <c r="D115" s="94"/>
      <c r="E115" s="96"/>
      <c r="F115" s="94"/>
      <c r="G115" s="96"/>
      <c r="H115" s="94"/>
      <c r="I115" s="96"/>
      <c r="J115" s="94"/>
      <c r="K115" s="96"/>
      <c r="L115" s="94"/>
      <c r="M115" s="96"/>
      <c r="N115" s="94"/>
      <c r="O115" s="96"/>
      <c r="P115" s="94"/>
      <c r="Q115" s="97"/>
      <c r="R115" s="98"/>
      <c r="S115" s="97"/>
      <c r="T115" s="98"/>
      <c r="U115" s="97"/>
      <c r="V115" s="98"/>
      <c r="W115" s="97"/>
      <c r="X115" s="98"/>
      <c r="Y115" s="97"/>
      <c r="Z115" s="98"/>
      <c r="AA115" s="97"/>
      <c r="AB115" s="98"/>
      <c r="AC115" s="97"/>
      <c r="AD115" s="98"/>
      <c r="AE115" s="97"/>
      <c r="AF115" s="98"/>
      <c r="AG115" s="98"/>
      <c r="AH115" s="152"/>
    </row>
    <row r="116" spans="1:34" s="4" customFormat="1" ht="16.5" x14ac:dyDescent="0.25">
      <c r="A116" s="63"/>
      <c r="B116" s="94"/>
      <c r="C116" s="95"/>
      <c r="D116" s="94"/>
      <c r="E116" s="96"/>
      <c r="F116" s="94"/>
      <c r="G116" s="96"/>
      <c r="H116" s="94"/>
      <c r="I116" s="96"/>
      <c r="J116" s="94"/>
      <c r="K116" s="96"/>
      <c r="L116" s="94"/>
      <c r="M116" s="96"/>
      <c r="N116" s="94"/>
      <c r="O116" s="96"/>
      <c r="P116" s="94"/>
      <c r="Q116" s="97"/>
      <c r="R116" s="98"/>
      <c r="S116" s="97"/>
      <c r="T116" s="98"/>
      <c r="U116" s="97"/>
      <c r="V116" s="98"/>
      <c r="W116" s="97"/>
      <c r="X116" s="98"/>
      <c r="Y116" s="97"/>
      <c r="Z116" s="98"/>
      <c r="AA116" s="97"/>
      <c r="AB116" s="98"/>
      <c r="AC116" s="97"/>
      <c r="AD116" s="98"/>
      <c r="AE116" s="97"/>
      <c r="AF116" s="98"/>
      <c r="AG116" s="98"/>
      <c r="AH116" s="152"/>
    </row>
    <row r="117" spans="1:34" s="4" customFormat="1" ht="16.5" x14ac:dyDescent="0.25">
      <c r="A117" s="112"/>
      <c r="B117" s="94"/>
      <c r="C117" s="95"/>
      <c r="D117" s="94"/>
      <c r="E117" s="96"/>
      <c r="F117" s="94"/>
      <c r="G117" s="96"/>
      <c r="H117" s="94"/>
      <c r="I117" s="96"/>
      <c r="J117" s="94"/>
      <c r="K117" s="96"/>
      <c r="L117" s="94"/>
      <c r="M117" s="96"/>
      <c r="N117" s="94"/>
      <c r="O117" s="96"/>
      <c r="P117" s="94"/>
      <c r="Q117" s="97"/>
      <c r="R117" s="98"/>
      <c r="S117" s="97"/>
      <c r="T117" s="98"/>
      <c r="U117" s="97"/>
      <c r="V117" s="98"/>
      <c r="W117" s="97"/>
      <c r="X117" s="98"/>
      <c r="Y117" s="97"/>
      <c r="Z117" s="98"/>
      <c r="AA117" s="97"/>
      <c r="AB117" s="98"/>
      <c r="AC117" s="97"/>
      <c r="AD117" s="98"/>
      <c r="AE117" s="97"/>
      <c r="AF117" s="98"/>
      <c r="AG117" s="98"/>
      <c r="AH117" s="152"/>
    </row>
    <row r="118" spans="1:34" s="4" customFormat="1" ht="16.5" x14ac:dyDescent="0.25">
      <c r="A118" s="113"/>
      <c r="B118" s="94"/>
      <c r="C118" s="95"/>
      <c r="D118" s="94"/>
      <c r="E118" s="96"/>
      <c r="F118" s="94"/>
      <c r="G118" s="96"/>
      <c r="H118" s="94"/>
      <c r="I118" s="97"/>
      <c r="J118" s="98"/>
      <c r="K118" s="97"/>
      <c r="L118" s="98"/>
      <c r="M118" s="97"/>
      <c r="N118" s="98"/>
      <c r="O118" s="97"/>
      <c r="P118" s="98"/>
      <c r="Q118" s="97"/>
      <c r="R118" s="98"/>
      <c r="S118" s="97"/>
      <c r="T118" s="98"/>
      <c r="U118" s="97"/>
      <c r="V118" s="98"/>
      <c r="W118" s="97"/>
      <c r="X118" s="98"/>
      <c r="Y118" s="97"/>
      <c r="Z118" s="98"/>
      <c r="AA118" s="97"/>
      <c r="AB118" s="98"/>
      <c r="AC118" s="97"/>
      <c r="AD118" s="98"/>
      <c r="AE118" s="97"/>
      <c r="AF118" s="98"/>
      <c r="AG118" s="98"/>
      <c r="AH118" s="152"/>
    </row>
    <row r="119" spans="1:34" s="4" customFormat="1" ht="16.5" x14ac:dyDescent="0.25">
      <c r="A119" s="113"/>
      <c r="B119" s="94"/>
      <c r="C119" s="95"/>
      <c r="D119" s="94"/>
      <c r="E119" s="96"/>
      <c r="F119" s="94"/>
      <c r="G119" s="96"/>
      <c r="H119" s="94"/>
      <c r="I119" s="97"/>
      <c r="J119" s="98"/>
      <c r="K119" s="97"/>
      <c r="L119" s="98"/>
      <c r="M119" s="97"/>
      <c r="N119" s="98"/>
      <c r="O119" s="97"/>
      <c r="P119" s="98"/>
      <c r="Q119" s="97"/>
      <c r="R119" s="98"/>
      <c r="S119" s="97"/>
      <c r="T119" s="98"/>
      <c r="U119" s="97"/>
      <c r="V119" s="98"/>
      <c r="W119" s="97"/>
      <c r="X119" s="98"/>
      <c r="Y119" s="97"/>
      <c r="Z119" s="98"/>
      <c r="AA119" s="97"/>
      <c r="AB119" s="98"/>
      <c r="AC119" s="97"/>
      <c r="AD119" s="98"/>
      <c r="AE119" s="97"/>
      <c r="AF119" s="98"/>
      <c r="AG119" s="98"/>
      <c r="AH119" s="152"/>
    </row>
    <row r="120" spans="1:34" s="4" customFormat="1" ht="16.5" x14ac:dyDescent="0.25">
      <c r="A120" s="113"/>
      <c r="B120" s="94"/>
      <c r="C120" s="95"/>
      <c r="D120" s="94"/>
      <c r="E120" s="96"/>
      <c r="F120" s="94"/>
      <c r="G120" s="96"/>
      <c r="H120" s="94"/>
      <c r="I120" s="97"/>
      <c r="J120" s="98"/>
      <c r="K120" s="97"/>
      <c r="L120" s="98"/>
      <c r="M120" s="97"/>
      <c r="N120" s="98"/>
      <c r="O120" s="97"/>
      <c r="P120" s="98"/>
      <c r="Q120" s="97"/>
      <c r="R120" s="98"/>
      <c r="S120" s="97"/>
      <c r="T120" s="98"/>
      <c r="U120" s="97"/>
      <c r="V120" s="98"/>
      <c r="W120" s="97"/>
      <c r="X120" s="98"/>
      <c r="Y120" s="97"/>
      <c r="Z120" s="98"/>
      <c r="AA120" s="97"/>
      <c r="AB120" s="98"/>
      <c r="AC120" s="97"/>
      <c r="AD120" s="98"/>
      <c r="AE120" s="97"/>
      <c r="AF120" s="98"/>
      <c r="AG120" s="98"/>
      <c r="AH120" s="152"/>
    </row>
    <row r="121" spans="1:34" s="4" customFormat="1" ht="16.5" x14ac:dyDescent="0.25">
      <c r="A121" s="113"/>
      <c r="B121" s="94"/>
      <c r="C121" s="95"/>
      <c r="D121" s="94"/>
      <c r="E121" s="96"/>
      <c r="F121" s="94"/>
      <c r="G121" s="96"/>
      <c r="H121" s="94"/>
      <c r="I121" s="97"/>
      <c r="J121" s="98"/>
      <c r="K121" s="97"/>
      <c r="L121" s="98"/>
      <c r="M121" s="97"/>
      <c r="N121" s="98"/>
      <c r="O121" s="97"/>
      <c r="P121" s="98"/>
      <c r="Q121" s="97"/>
      <c r="R121" s="98"/>
      <c r="S121" s="97"/>
      <c r="T121" s="98"/>
      <c r="U121" s="97"/>
      <c r="V121" s="98"/>
      <c r="W121" s="97"/>
      <c r="X121" s="98"/>
      <c r="Y121" s="97"/>
      <c r="Z121" s="98"/>
      <c r="AA121" s="97"/>
      <c r="AB121" s="98"/>
      <c r="AC121" s="97"/>
      <c r="AD121" s="98"/>
      <c r="AE121" s="97"/>
      <c r="AF121" s="98"/>
      <c r="AG121" s="98"/>
      <c r="AH121" s="152"/>
    </row>
    <row r="122" spans="1:34" s="4" customFormat="1" ht="16.5" x14ac:dyDescent="0.25">
      <c r="A122" s="113"/>
      <c r="B122" s="94"/>
      <c r="C122" s="95"/>
      <c r="D122" s="94"/>
      <c r="E122" s="96"/>
      <c r="F122" s="94"/>
      <c r="G122" s="96"/>
      <c r="H122" s="94"/>
      <c r="I122" s="97"/>
      <c r="J122" s="98"/>
      <c r="K122" s="97"/>
      <c r="L122" s="98"/>
      <c r="M122" s="97"/>
      <c r="N122" s="98"/>
      <c r="O122" s="97"/>
      <c r="P122" s="98"/>
      <c r="Q122" s="97"/>
      <c r="R122" s="98"/>
      <c r="S122" s="97"/>
      <c r="T122" s="98"/>
      <c r="U122" s="97"/>
      <c r="V122" s="98"/>
      <c r="W122" s="97"/>
      <c r="X122" s="98"/>
      <c r="Y122" s="97"/>
      <c r="Z122" s="98"/>
      <c r="AA122" s="97"/>
      <c r="AB122" s="98"/>
      <c r="AC122" s="97"/>
      <c r="AD122" s="98"/>
      <c r="AE122" s="97"/>
      <c r="AF122" s="98"/>
      <c r="AG122" s="98"/>
      <c r="AH122" s="152"/>
    </row>
    <row r="123" spans="1:34" s="4" customFormat="1" ht="16.5" x14ac:dyDescent="0.25">
      <c r="A123" s="113"/>
      <c r="B123" s="94"/>
      <c r="C123" s="95"/>
      <c r="D123" s="94"/>
      <c r="E123" s="96"/>
      <c r="F123" s="94"/>
      <c r="G123" s="96"/>
      <c r="H123" s="94"/>
      <c r="I123" s="97"/>
      <c r="J123" s="98"/>
      <c r="K123" s="97"/>
      <c r="L123" s="98"/>
      <c r="M123" s="97"/>
      <c r="N123" s="98"/>
      <c r="O123" s="97"/>
      <c r="P123" s="98"/>
      <c r="Q123" s="97"/>
      <c r="R123" s="98"/>
      <c r="S123" s="97"/>
      <c r="T123" s="98"/>
      <c r="U123" s="97"/>
      <c r="V123" s="98"/>
      <c r="W123" s="97"/>
      <c r="X123" s="98"/>
      <c r="Y123" s="97"/>
      <c r="Z123" s="98"/>
      <c r="AA123" s="97"/>
      <c r="AB123" s="98"/>
      <c r="AC123" s="97"/>
      <c r="AD123" s="98"/>
      <c r="AE123" s="97"/>
      <c r="AF123" s="98"/>
      <c r="AG123" s="98"/>
      <c r="AH123" s="152"/>
    </row>
    <row r="124" spans="1:34" s="4" customFormat="1" ht="16.5" x14ac:dyDescent="0.25">
      <c r="A124" s="113"/>
      <c r="B124" s="94"/>
      <c r="C124" s="95"/>
      <c r="D124" s="94"/>
      <c r="E124" s="96"/>
      <c r="F124" s="94"/>
      <c r="G124" s="96"/>
      <c r="H124" s="94"/>
      <c r="I124" s="97"/>
      <c r="J124" s="98"/>
      <c r="K124" s="97"/>
      <c r="L124" s="98"/>
      <c r="M124" s="97"/>
      <c r="N124" s="98"/>
      <c r="O124" s="97"/>
      <c r="P124" s="98"/>
      <c r="Q124" s="97"/>
      <c r="R124" s="98"/>
      <c r="S124" s="97"/>
      <c r="T124" s="98"/>
      <c r="U124" s="97"/>
      <c r="V124" s="98"/>
      <c r="W124" s="97"/>
      <c r="X124" s="98"/>
      <c r="Y124" s="97"/>
      <c r="Z124" s="98"/>
      <c r="AA124" s="97"/>
      <c r="AB124" s="98"/>
      <c r="AC124" s="97"/>
      <c r="AD124" s="98"/>
      <c r="AE124" s="97"/>
      <c r="AF124" s="98"/>
      <c r="AG124" s="98"/>
      <c r="AH124" s="152"/>
    </row>
    <row r="125" spans="1:34" s="4" customFormat="1" ht="17.25" thickBot="1" x14ac:dyDescent="0.3">
      <c r="A125" s="113"/>
      <c r="B125" s="94"/>
      <c r="C125" s="95"/>
      <c r="D125" s="94"/>
      <c r="E125" s="96"/>
      <c r="F125" s="94"/>
      <c r="G125" s="96"/>
      <c r="H125" s="94"/>
      <c r="I125" s="97"/>
      <c r="J125" s="98"/>
      <c r="K125" s="97"/>
      <c r="L125" s="98"/>
      <c r="M125" s="97"/>
      <c r="N125" s="98"/>
      <c r="O125" s="97"/>
      <c r="P125" s="98"/>
      <c r="Q125" s="97"/>
      <c r="R125" s="98"/>
      <c r="S125" s="97"/>
      <c r="T125" s="98"/>
      <c r="U125" s="97"/>
      <c r="V125" s="107"/>
      <c r="W125" s="97"/>
      <c r="X125" s="98"/>
      <c r="Y125" s="97"/>
      <c r="Z125" s="98"/>
      <c r="AA125" s="97"/>
      <c r="AB125" s="98"/>
      <c r="AC125" s="97"/>
      <c r="AD125" s="98"/>
      <c r="AE125" s="97"/>
      <c r="AF125" s="98"/>
      <c r="AG125" s="98"/>
      <c r="AH125" s="152"/>
    </row>
    <row r="126" spans="1:34" s="4" customFormat="1" ht="16.5" x14ac:dyDescent="0.25">
      <c r="A126" s="113"/>
      <c r="B126" s="94"/>
      <c r="C126" s="95"/>
      <c r="D126" s="94"/>
      <c r="E126" s="96"/>
      <c r="F126" s="94"/>
      <c r="G126" s="96"/>
      <c r="H126" s="94"/>
      <c r="I126" s="97"/>
      <c r="J126" s="98"/>
      <c r="K126" s="97"/>
      <c r="L126" s="98"/>
      <c r="M126" s="97"/>
      <c r="N126" s="98"/>
      <c r="O126" s="97"/>
      <c r="P126" s="98"/>
      <c r="Q126" s="97"/>
      <c r="R126" s="98"/>
      <c r="S126" s="97"/>
      <c r="T126" s="98"/>
      <c r="U126" s="97"/>
      <c r="V126" s="93"/>
      <c r="W126" s="97"/>
      <c r="X126" s="98"/>
      <c r="Y126" s="97"/>
      <c r="Z126" s="98"/>
      <c r="AA126" s="97"/>
      <c r="AB126" s="98"/>
      <c r="AC126" s="97"/>
      <c r="AD126" s="98"/>
      <c r="AE126" s="97"/>
      <c r="AF126" s="98"/>
      <c r="AG126" s="98"/>
      <c r="AH126" s="152"/>
    </row>
    <row r="127" spans="1:34" s="4" customFormat="1" ht="16.5" x14ac:dyDescent="0.25">
      <c r="A127" s="113"/>
      <c r="B127" s="94"/>
      <c r="C127" s="95"/>
      <c r="D127" s="94"/>
      <c r="E127" s="96"/>
      <c r="F127" s="94"/>
      <c r="G127" s="96"/>
      <c r="H127" s="94"/>
      <c r="I127" s="97"/>
      <c r="J127" s="98"/>
      <c r="K127" s="97"/>
      <c r="L127" s="98"/>
      <c r="M127" s="97"/>
      <c r="N127" s="98"/>
      <c r="O127" s="97"/>
      <c r="P127" s="98"/>
      <c r="Q127" s="97"/>
      <c r="R127" s="98"/>
      <c r="S127" s="97"/>
      <c r="T127" s="98"/>
      <c r="U127" s="97"/>
      <c r="V127" s="98"/>
      <c r="W127" s="97"/>
      <c r="X127" s="98"/>
      <c r="Y127" s="97"/>
      <c r="Z127" s="98"/>
      <c r="AA127" s="97"/>
      <c r="AB127" s="98"/>
      <c r="AC127" s="97"/>
      <c r="AD127" s="98"/>
      <c r="AE127" s="97"/>
      <c r="AF127" s="98"/>
      <c r="AG127" s="98"/>
      <c r="AH127" s="152"/>
    </row>
    <row r="128" spans="1:34" s="4" customFormat="1" ht="16.5" x14ac:dyDescent="0.25">
      <c r="A128" s="113"/>
      <c r="B128" s="94"/>
      <c r="C128" s="95"/>
      <c r="D128" s="94"/>
      <c r="E128" s="96"/>
      <c r="F128" s="94"/>
      <c r="G128" s="96"/>
      <c r="H128" s="94"/>
      <c r="I128" s="97"/>
      <c r="J128" s="98"/>
      <c r="K128" s="97"/>
      <c r="L128" s="98"/>
      <c r="M128" s="97"/>
      <c r="N128" s="98"/>
      <c r="O128" s="97"/>
      <c r="P128" s="98"/>
      <c r="Q128" s="97"/>
      <c r="R128" s="98"/>
      <c r="S128" s="97"/>
      <c r="T128" s="98"/>
      <c r="U128" s="97"/>
      <c r="V128" s="98"/>
      <c r="W128" s="97"/>
      <c r="X128" s="98"/>
      <c r="Y128" s="97"/>
      <c r="Z128" s="98"/>
      <c r="AA128" s="97"/>
      <c r="AB128" s="98"/>
      <c r="AC128" s="97"/>
      <c r="AD128" s="98"/>
      <c r="AE128" s="97"/>
      <c r="AF128" s="98"/>
      <c r="AG128" s="98"/>
      <c r="AH128" s="152"/>
    </row>
    <row r="129" spans="1:34" s="4" customFormat="1" ht="16.5" x14ac:dyDescent="0.25">
      <c r="A129" s="113"/>
      <c r="B129" s="94"/>
      <c r="C129" s="95"/>
      <c r="D129" s="94"/>
      <c r="E129" s="96"/>
      <c r="F129" s="94"/>
      <c r="G129" s="96"/>
      <c r="H129" s="94"/>
      <c r="I129" s="97"/>
      <c r="J129" s="98"/>
      <c r="K129" s="97"/>
      <c r="L129" s="98"/>
      <c r="M129" s="97"/>
      <c r="N129" s="98"/>
      <c r="O129" s="97"/>
      <c r="P129" s="98"/>
      <c r="Q129" s="97"/>
      <c r="R129" s="98"/>
      <c r="S129" s="97"/>
      <c r="T129" s="98"/>
      <c r="U129" s="97"/>
      <c r="V129" s="98"/>
      <c r="W129" s="97"/>
      <c r="X129" s="98"/>
      <c r="Y129" s="97"/>
      <c r="Z129" s="98"/>
      <c r="AA129" s="97"/>
      <c r="AB129" s="98"/>
      <c r="AC129" s="97"/>
      <c r="AD129" s="98"/>
      <c r="AE129" s="97"/>
      <c r="AF129" s="98"/>
      <c r="AG129" s="98"/>
      <c r="AH129" s="152"/>
    </row>
    <row r="130" spans="1:34" s="4" customFormat="1" ht="16.5" x14ac:dyDescent="0.25">
      <c r="A130" s="113"/>
      <c r="B130" s="94"/>
      <c r="C130" s="95"/>
      <c r="D130" s="94"/>
      <c r="E130" s="96"/>
      <c r="F130" s="94"/>
      <c r="G130" s="96"/>
      <c r="H130" s="94"/>
      <c r="I130" s="97"/>
      <c r="J130" s="98"/>
      <c r="K130" s="97"/>
      <c r="L130" s="98"/>
      <c r="M130" s="97"/>
      <c r="N130" s="98"/>
      <c r="O130" s="97"/>
      <c r="P130" s="98"/>
      <c r="Q130" s="97"/>
      <c r="R130" s="98"/>
      <c r="S130" s="97"/>
      <c r="T130" s="98"/>
      <c r="U130" s="97"/>
      <c r="V130" s="98"/>
      <c r="W130" s="97"/>
      <c r="X130" s="98"/>
      <c r="Y130" s="97"/>
      <c r="Z130" s="98"/>
      <c r="AA130" s="97"/>
      <c r="AB130" s="98"/>
      <c r="AC130" s="97"/>
      <c r="AD130" s="98"/>
      <c r="AE130" s="97"/>
      <c r="AF130" s="98"/>
      <c r="AG130" s="98"/>
      <c r="AH130" s="152"/>
    </row>
    <row r="131" spans="1:34" s="4" customFormat="1" ht="16.5" x14ac:dyDescent="0.25">
      <c r="A131" s="113"/>
      <c r="B131" s="94"/>
      <c r="C131" s="95"/>
      <c r="D131" s="94"/>
      <c r="E131" s="96"/>
      <c r="F131" s="94"/>
      <c r="G131" s="96"/>
      <c r="H131" s="94"/>
      <c r="I131" s="97"/>
      <c r="J131" s="98"/>
      <c r="K131" s="97"/>
      <c r="L131" s="98"/>
      <c r="M131" s="97"/>
      <c r="N131" s="98"/>
      <c r="O131" s="97"/>
      <c r="P131" s="98"/>
      <c r="Q131" s="97"/>
      <c r="R131" s="98"/>
      <c r="S131" s="97"/>
      <c r="T131" s="98"/>
      <c r="U131" s="97"/>
      <c r="V131" s="98"/>
      <c r="W131" s="97"/>
      <c r="X131" s="98"/>
      <c r="Y131" s="97"/>
      <c r="Z131" s="98"/>
      <c r="AA131" s="97"/>
      <c r="AB131" s="98"/>
      <c r="AC131" s="97"/>
      <c r="AD131" s="98"/>
      <c r="AE131" s="97"/>
      <c r="AF131" s="98"/>
      <c r="AG131" s="98"/>
      <c r="AH131" s="152"/>
    </row>
    <row r="132" spans="1:34" s="4" customFormat="1" ht="16.5" x14ac:dyDescent="0.25">
      <c r="A132" s="113"/>
      <c r="B132" s="94"/>
      <c r="C132" s="95"/>
      <c r="D132" s="94"/>
      <c r="E132" s="96"/>
      <c r="F132" s="94"/>
      <c r="G132" s="96"/>
      <c r="H132" s="94"/>
      <c r="I132" s="97"/>
      <c r="J132" s="98"/>
      <c r="K132" s="97"/>
      <c r="L132" s="98"/>
      <c r="M132" s="97"/>
      <c r="N132" s="98"/>
      <c r="O132" s="97"/>
      <c r="P132" s="98"/>
      <c r="Q132" s="97"/>
      <c r="R132" s="98"/>
      <c r="S132" s="97"/>
      <c r="T132" s="98"/>
      <c r="U132" s="97"/>
      <c r="V132" s="98"/>
      <c r="W132" s="97"/>
      <c r="X132" s="98"/>
      <c r="Y132" s="97"/>
      <c r="Z132" s="98"/>
      <c r="AA132" s="97"/>
      <c r="AB132" s="98"/>
      <c r="AC132" s="97"/>
      <c r="AD132" s="98"/>
      <c r="AE132" s="97"/>
      <c r="AF132" s="98"/>
      <c r="AG132" s="98"/>
      <c r="AH132" s="152"/>
    </row>
    <row r="133" spans="1:34" s="4" customFormat="1" ht="16.5" x14ac:dyDescent="0.25">
      <c r="A133" s="113"/>
      <c r="B133" s="94"/>
      <c r="C133" s="95"/>
      <c r="D133" s="94"/>
      <c r="E133" s="96"/>
      <c r="F133" s="94"/>
      <c r="G133" s="96"/>
      <c r="H133" s="94"/>
      <c r="I133" s="97"/>
      <c r="J133" s="98"/>
      <c r="K133" s="97"/>
      <c r="L133" s="98"/>
      <c r="M133" s="97"/>
      <c r="N133" s="98"/>
      <c r="O133" s="97"/>
      <c r="P133" s="98"/>
      <c r="Q133" s="97"/>
      <c r="R133" s="98"/>
      <c r="S133" s="97"/>
      <c r="T133" s="98"/>
      <c r="U133" s="97"/>
      <c r="V133" s="98"/>
      <c r="W133" s="97"/>
      <c r="X133" s="98"/>
      <c r="Y133" s="97"/>
      <c r="Z133" s="98"/>
      <c r="AA133" s="97"/>
      <c r="AB133" s="98"/>
      <c r="AC133" s="97"/>
      <c r="AD133" s="98"/>
      <c r="AE133" s="97"/>
      <c r="AF133" s="98"/>
      <c r="AG133" s="98"/>
      <c r="AH133" s="152"/>
    </row>
    <row r="134" spans="1:34" s="4" customFormat="1" ht="16.5" x14ac:dyDescent="0.25">
      <c r="A134" s="113"/>
      <c r="B134" s="94"/>
      <c r="C134" s="95"/>
      <c r="D134" s="94"/>
      <c r="E134" s="96"/>
      <c r="F134" s="94"/>
      <c r="G134" s="96"/>
      <c r="H134" s="94"/>
      <c r="I134" s="97"/>
      <c r="J134" s="98"/>
      <c r="K134" s="97"/>
      <c r="L134" s="98"/>
      <c r="M134" s="97"/>
      <c r="N134" s="98"/>
      <c r="O134" s="97"/>
      <c r="P134" s="98"/>
      <c r="Q134" s="97"/>
      <c r="R134" s="98"/>
      <c r="S134" s="97"/>
      <c r="T134" s="98"/>
      <c r="U134" s="97"/>
      <c r="V134" s="98"/>
      <c r="W134" s="97"/>
      <c r="X134" s="98"/>
      <c r="Y134" s="97"/>
      <c r="Z134" s="98"/>
      <c r="AA134" s="97"/>
      <c r="AB134" s="98"/>
      <c r="AC134" s="97"/>
      <c r="AD134" s="98"/>
      <c r="AE134" s="97"/>
      <c r="AF134" s="98"/>
      <c r="AG134" s="98"/>
      <c r="AH134" s="152"/>
    </row>
    <row r="135" spans="1:34" s="4" customFormat="1" ht="16.5" x14ac:dyDescent="0.25">
      <c r="A135" s="113"/>
      <c r="B135" s="94"/>
      <c r="C135" s="95"/>
      <c r="D135" s="94"/>
      <c r="E135" s="96"/>
      <c r="F135" s="94"/>
      <c r="G135" s="96"/>
      <c r="H135" s="94"/>
      <c r="I135" s="97"/>
      <c r="J135" s="98"/>
      <c r="K135" s="97"/>
      <c r="L135" s="98"/>
      <c r="M135" s="97"/>
      <c r="N135" s="98"/>
      <c r="O135" s="97"/>
      <c r="P135" s="98"/>
      <c r="Q135" s="97"/>
      <c r="R135" s="98"/>
      <c r="S135" s="97"/>
      <c r="T135" s="98"/>
      <c r="U135" s="97"/>
      <c r="V135" s="98"/>
      <c r="W135" s="97"/>
      <c r="X135" s="98"/>
      <c r="Y135" s="97"/>
      <c r="Z135" s="98"/>
      <c r="AA135" s="97"/>
      <c r="AB135" s="98"/>
      <c r="AC135" s="97"/>
      <c r="AD135" s="98"/>
      <c r="AE135" s="97"/>
      <c r="AF135" s="98"/>
      <c r="AG135" s="98"/>
      <c r="AH135" s="152"/>
    </row>
    <row r="136" spans="1:34" s="4" customFormat="1" ht="16.5" x14ac:dyDescent="0.25">
      <c r="A136" s="113"/>
      <c r="B136" s="94"/>
      <c r="C136" s="95"/>
      <c r="D136" s="94"/>
      <c r="E136" s="96"/>
      <c r="F136" s="94"/>
      <c r="G136" s="96"/>
      <c r="H136" s="94"/>
      <c r="I136" s="97"/>
      <c r="J136" s="98"/>
      <c r="K136" s="97"/>
      <c r="L136" s="98"/>
      <c r="M136" s="97"/>
      <c r="N136" s="98"/>
      <c r="O136" s="97"/>
      <c r="P136" s="98"/>
      <c r="Q136" s="97"/>
      <c r="R136" s="98"/>
      <c r="S136" s="97"/>
      <c r="T136" s="98"/>
      <c r="U136" s="97"/>
      <c r="V136" s="98"/>
      <c r="W136" s="97"/>
      <c r="X136" s="98"/>
      <c r="Y136" s="97"/>
      <c r="Z136" s="98"/>
      <c r="AA136" s="97"/>
      <c r="AB136" s="98"/>
      <c r="AC136" s="97"/>
      <c r="AD136" s="98"/>
      <c r="AE136" s="97"/>
      <c r="AF136" s="98"/>
      <c r="AG136" s="98"/>
      <c r="AH136" s="152"/>
    </row>
    <row r="137" spans="1:34" s="4" customFormat="1" ht="16.5" x14ac:dyDescent="0.25">
      <c r="A137" s="113"/>
      <c r="B137" s="94"/>
      <c r="C137" s="95"/>
      <c r="D137" s="94"/>
      <c r="E137" s="96"/>
      <c r="F137" s="94"/>
      <c r="G137" s="96"/>
      <c r="H137" s="94"/>
      <c r="I137" s="97"/>
      <c r="J137" s="98"/>
      <c r="K137" s="97"/>
      <c r="L137" s="98"/>
      <c r="M137" s="97"/>
      <c r="N137" s="98"/>
      <c r="O137" s="97"/>
      <c r="P137" s="98"/>
      <c r="Q137" s="97"/>
      <c r="R137" s="98"/>
      <c r="S137" s="97"/>
      <c r="T137" s="98"/>
      <c r="U137" s="97"/>
      <c r="V137" s="98"/>
      <c r="W137" s="97"/>
      <c r="X137" s="98"/>
      <c r="Y137" s="97"/>
      <c r="Z137" s="98"/>
      <c r="AA137" s="97"/>
      <c r="AB137" s="98"/>
      <c r="AC137" s="97"/>
      <c r="AD137" s="98"/>
      <c r="AE137" s="97"/>
      <c r="AF137" s="98"/>
      <c r="AG137" s="98"/>
      <c r="AH137" s="152"/>
    </row>
    <row r="138" spans="1:34" s="4" customFormat="1" ht="16.5" x14ac:dyDescent="0.25">
      <c r="A138" s="113"/>
      <c r="B138" s="94"/>
      <c r="C138" s="95"/>
      <c r="D138" s="94"/>
      <c r="E138" s="96"/>
      <c r="F138" s="94"/>
      <c r="G138" s="96"/>
      <c r="H138" s="94"/>
      <c r="I138" s="97"/>
      <c r="J138" s="98"/>
      <c r="K138" s="97"/>
      <c r="L138" s="98"/>
      <c r="M138" s="97"/>
      <c r="N138" s="98"/>
      <c r="O138" s="97"/>
      <c r="P138" s="98"/>
      <c r="Q138" s="97"/>
      <c r="R138" s="98"/>
      <c r="S138" s="97"/>
      <c r="T138" s="98"/>
      <c r="U138" s="97"/>
      <c r="V138" s="98"/>
      <c r="W138" s="97"/>
      <c r="X138" s="98"/>
      <c r="Y138" s="97"/>
      <c r="Z138" s="98"/>
      <c r="AA138" s="97"/>
      <c r="AB138" s="98"/>
      <c r="AC138" s="97"/>
      <c r="AD138" s="98"/>
      <c r="AE138" s="97"/>
      <c r="AF138" s="98"/>
      <c r="AG138" s="98"/>
      <c r="AH138" s="152"/>
    </row>
    <row r="139" spans="1:34" s="4" customFormat="1" ht="16.5" x14ac:dyDescent="0.25">
      <c r="A139" s="113"/>
      <c r="B139" s="94"/>
      <c r="C139" s="95"/>
      <c r="D139" s="94"/>
      <c r="E139" s="96"/>
      <c r="F139" s="94"/>
      <c r="G139" s="96"/>
      <c r="H139" s="94"/>
      <c r="I139" s="97"/>
      <c r="J139" s="98"/>
      <c r="K139" s="97"/>
      <c r="L139" s="98"/>
      <c r="M139" s="97"/>
      <c r="N139" s="98"/>
      <c r="O139" s="97"/>
      <c r="P139" s="98"/>
      <c r="Q139" s="97"/>
      <c r="R139" s="98"/>
      <c r="S139" s="97"/>
      <c r="T139" s="98"/>
      <c r="U139" s="97"/>
      <c r="V139" s="98"/>
      <c r="W139" s="97"/>
      <c r="X139" s="98"/>
      <c r="Y139" s="97"/>
      <c r="Z139" s="98"/>
      <c r="AA139" s="97"/>
      <c r="AB139" s="98"/>
      <c r="AC139" s="97"/>
      <c r="AD139" s="98"/>
      <c r="AE139" s="97"/>
      <c r="AF139" s="98"/>
      <c r="AG139" s="98"/>
      <c r="AH139" s="152"/>
    </row>
    <row r="140" spans="1:34" s="4" customFormat="1" ht="16.5" x14ac:dyDescent="0.25">
      <c r="A140" s="113"/>
      <c r="B140" s="94"/>
      <c r="C140" s="95"/>
      <c r="D140" s="94"/>
      <c r="E140" s="96"/>
      <c r="F140" s="94"/>
      <c r="G140" s="96"/>
      <c r="H140" s="94"/>
      <c r="I140" s="97"/>
      <c r="J140" s="98"/>
      <c r="K140" s="97"/>
      <c r="L140" s="98"/>
      <c r="M140" s="97"/>
      <c r="N140" s="98"/>
      <c r="O140" s="97"/>
      <c r="P140" s="98"/>
      <c r="Q140" s="97"/>
      <c r="R140" s="98"/>
      <c r="S140" s="97"/>
      <c r="T140" s="98"/>
      <c r="U140" s="97"/>
      <c r="V140" s="98"/>
      <c r="W140" s="97"/>
      <c r="X140" s="98"/>
      <c r="Y140" s="97"/>
      <c r="Z140" s="98"/>
      <c r="AA140" s="97"/>
      <c r="AB140" s="98"/>
      <c r="AC140" s="97"/>
      <c r="AD140" s="98"/>
      <c r="AE140" s="97"/>
      <c r="AF140" s="98"/>
      <c r="AG140" s="98"/>
      <c r="AH140" s="152"/>
    </row>
    <row r="141" spans="1:34" s="4" customFormat="1" ht="16.5" x14ac:dyDescent="0.25">
      <c r="A141" s="113"/>
      <c r="B141" s="94"/>
      <c r="C141" s="95"/>
      <c r="D141" s="94"/>
      <c r="E141" s="96"/>
      <c r="F141" s="94"/>
      <c r="G141" s="96"/>
      <c r="H141" s="94"/>
      <c r="I141" s="97"/>
      <c r="J141" s="98"/>
      <c r="K141" s="97"/>
      <c r="L141" s="98"/>
      <c r="M141" s="97"/>
      <c r="N141" s="98"/>
      <c r="O141" s="97"/>
      <c r="P141" s="98"/>
      <c r="Q141" s="97"/>
      <c r="R141" s="98"/>
      <c r="S141" s="97"/>
      <c r="T141" s="98"/>
      <c r="U141" s="97"/>
      <c r="V141" s="98"/>
      <c r="W141" s="97"/>
      <c r="X141" s="98"/>
      <c r="Y141" s="97"/>
      <c r="Z141" s="98"/>
      <c r="AA141" s="97"/>
      <c r="AB141" s="98"/>
      <c r="AC141" s="97"/>
      <c r="AD141" s="98"/>
      <c r="AE141" s="97"/>
      <c r="AF141" s="98"/>
      <c r="AG141" s="98"/>
      <c r="AH141" s="152"/>
    </row>
    <row r="142" spans="1:34" s="4" customFormat="1" ht="16.5" x14ac:dyDescent="0.25">
      <c r="A142" s="113"/>
      <c r="B142" s="94"/>
      <c r="C142" s="95"/>
      <c r="D142" s="94"/>
      <c r="E142" s="96"/>
      <c r="F142" s="94"/>
      <c r="G142" s="96"/>
      <c r="H142" s="94"/>
      <c r="I142" s="97"/>
      <c r="J142" s="98"/>
      <c r="K142" s="97"/>
      <c r="L142" s="98"/>
      <c r="M142" s="97"/>
      <c r="N142" s="98"/>
      <c r="O142" s="97"/>
      <c r="P142" s="98"/>
      <c r="Q142" s="97"/>
      <c r="R142" s="98"/>
      <c r="S142" s="97"/>
      <c r="T142" s="98"/>
      <c r="U142" s="97"/>
      <c r="V142" s="98"/>
      <c r="W142" s="97"/>
      <c r="X142" s="98"/>
      <c r="Y142" s="97"/>
      <c r="Z142" s="98"/>
      <c r="AA142" s="97"/>
      <c r="AB142" s="98"/>
      <c r="AC142" s="97"/>
      <c r="AD142" s="98"/>
      <c r="AE142" s="97"/>
      <c r="AF142" s="98"/>
      <c r="AG142" s="98"/>
      <c r="AH142" s="152"/>
    </row>
    <row r="143" spans="1:34" s="4" customFormat="1" ht="16.5" x14ac:dyDescent="0.25">
      <c r="A143" s="113"/>
      <c r="B143" s="94"/>
      <c r="C143" s="95"/>
      <c r="D143" s="94"/>
      <c r="E143" s="96"/>
      <c r="F143" s="94"/>
      <c r="G143" s="96"/>
      <c r="H143" s="94"/>
      <c r="I143" s="97"/>
      <c r="J143" s="98"/>
      <c r="K143" s="97"/>
      <c r="L143" s="98"/>
      <c r="M143" s="97"/>
      <c r="N143" s="98"/>
      <c r="O143" s="97"/>
      <c r="P143" s="98"/>
      <c r="Q143" s="97"/>
      <c r="R143" s="98"/>
      <c r="S143" s="97"/>
      <c r="T143" s="98"/>
      <c r="U143" s="97"/>
      <c r="V143" s="98"/>
      <c r="W143" s="97"/>
      <c r="X143" s="98"/>
      <c r="Y143" s="97"/>
      <c r="Z143" s="98"/>
      <c r="AA143" s="97"/>
      <c r="AB143" s="98"/>
      <c r="AC143" s="97"/>
      <c r="AD143" s="98"/>
      <c r="AE143" s="97"/>
      <c r="AF143" s="98"/>
      <c r="AG143" s="98"/>
      <c r="AH143" s="152"/>
    </row>
    <row r="144" spans="1:34" s="4" customFormat="1" ht="16.5" x14ac:dyDescent="0.25">
      <c r="A144" s="113"/>
      <c r="B144" s="94"/>
      <c r="C144" s="95"/>
      <c r="D144" s="94"/>
      <c r="E144" s="96"/>
      <c r="F144" s="94"/>
      <c r="G144" s="96"/>
      <c r="H144" s="94"/>
      <c r="I144" s="97"/>
      <c r="J144" s="98"/>
      <c r="K144" s="97"/>
      <c r="L144" s="98"/>
      <c r="M144" s="97"/>
      <c r="N144" s="98"/>
      <c r="O144" s="97"/>
      <c r="P144" s="98"/>
      <c r="Q144" s="97"/>
      <c r="R144" s="98"/>
      <c r="S144" s="97"/>
      <c r="T144" s="98"/>
      <c r="U144" s="97"/>
      <c r="V144" s="98"/>
      <c r="W144" s="97"/>
      <c r="X144" s="98"/>
      <c r="Y144" s="97"/>
      <c r="Z144" s="98"/>
      <c r="AA144" s="97"/>
      <c r="AB144" s="98"/>
      <c r="AC144" s="97"/>
      <c r="AD144" s="98"/>
      <c r="AE144" s="97"/>
      <c r="AF144" s="98"/>
      <c r="AG144" s="98"/>
      <c r="AH144" s="152"/>
    </row>
    <row r="145" spans="1:34" s="4" customFormat="1" ht="17.25" thickBot="1" x14ac:dyDescent="0.3">
      <c r="A145" s="114"/>
      <c r="B145" s="94"/>
      <c r="C145" s="95"/>
      <c r="D145" s="94"/>
      <c r="E145" s="96"/>
      <c r="F145" s="94"/>
      <c r="G145" s="96"/>
      <c r="H145" s="94"/>
      <c r="I145" s="106"/>
      <c r="J145" s="107"/>
      <c r="K145" s="106"/>
      <c r="L145" s="107"/>
      <c r="M145" s="106"/>
      <c r="N145" s="107"/>
      <c r="O145" s="106"/>
      <c r="P145" s="107"/>
      <c r="Q145" s="106"/>
      <c r="R145" s="107"/>
      <c r="S145" s="106"/>
      <c r="T145" s="107"/>
      <c r="U145" s="106"/>
      <c r="V145" s="120"/>
      <c r="W145" s="106"/>
      <c r="X145" s="107"/>
      <c r="Y145" s="106"/>
      <c r="Z145" s="107"/>
      <c r="AA145" s="106"/>
      <c r="AB145" s="107"/>
      <c r="AC145" s="106"/>
      <c r="AD145" s="107"/>
      <c r="AE145" s="106"/>
      <c r="AF145" s="107"/>
      <c r="AG145" s="98"/>
      <c r="AH145" s="152"/>
    </row>
    <row r="146" spans="1:34" s="4" customFormat="1" ht="16.5" x14ac:dyDescent="0.25">
      <c r="A146" s="113"/>
      <c r="B146" s="94"/>
      <c r="C146" s="95"/>
      <c r="D146" s="94"/>
      <c r="E146" s="96"/>
      <c r="F146" s="94"/>
      <c r="G146" s="96"/>
      <c r="H146" s="94"/>
      <c r="I146" s="97"/>
      <c r="J146" s="98"/>
      <c r="K146" s="97"/>
      <c r="L146" s="98"/>
      <c r="M146" s="97"/>
      <c r="N146" s="98"/>
      <c r="O146" s="97"/>
      <c r="P146" s="98"/>
      <c r="Q146" s="97"/>
      <c r="R146" s="98"/>
      <c r="S146" s="97"/>
      <c r="T146" s="98"/>
      <c r="U146" s="97"/>
      <c r="V146" s="154"/>
      <c r="W146" s="97"/>
      <c r="X146" s="98"/>
      <c r="Y146" s="97"/>
      <c r="Z146" s="98"/>
      <c r="AA146" s="97"/>
      <c r="AB146" s="98"/>
      <c r="AC146" s="97"/>
      <c r="AD146" s="98"/>
      <c r="AE146" s="97"/>
      <c r="AF146" s="98"/>
      <c r="AG146" s="98"/>
      <c r="AH146" s="152"/>
    </row>
    <row r="147" spans="1:34" s="4" customFormat="1" ht="16.5" x14ac:dyDescent="0.25">
      <c r="A147" s="113"/>
      <c r="B147" s="94"/>
      <c r="C147" s="95"/>
      <c r="D147" s="94"/>
      <c r="E147" s="96"/>
      <c r="F147" s="94"/>
      <c r="G147" s="96"/>
      <c r="H147" s="94"/>
      <c r="I147" s="97"/>
      <c r="J147" s="98"/>
      <c r="K147" s="97"/>
      <c r="L147" s="98"/>
      <c r="M147" s="97"/>
      <c r="N147" s="98"/>
      <c r="O147" s="97"/>
      <c r="P147" s="98"/>
      <c r="Q147" s="97"/>
      <c r="R147" s="98"/>
      <c r="S147" s="97"/>
      <c r="T147" s="98"/>
      <c r="U147" s="97"/>
      <c r="V147" s="98"/>
      <c r="W147" s="97"/>
      <c r="X147" s="98"/>
      <c r="Y147" s="97"/>
      <c r="Z147" s="98"/>
      <c r="AA147" s="97"/>
      <c r="AB147" s="98"/>
      <c r="AC147" s="97"/>
      <c r="AD147" s="98"/>
      <c r="AE147" s="97"/>
      <c r="AF147" s="98"/>
      <c r="AG147" s="98"/>
      <c r="AH147" s="152"/>
    </row>
    <row r="148" spans="1:34" s="4" customFormat="1" ht="17.25" thickBot="1" x14ac:dyDescent="0.3">
      <c r="A148" s="115"/>
      <c r="B148" s="116"/>
      <c r="C148" s="117"/>
      <c r="D148" s="116"/>
      <c r="E148" s="118"/>
      <c r="F148" s="116"/>
      <c r="G148" s="118"/>
      <c r="H148" s="116"/>
      <c r="I148" s="119"/>
      <c r="J148" s="120"/>
      <c r="K148" s="119"/>
      <c r="L148" s="120"/>
      <c r="M148" s="119"/>
      <c r="N148" s="120"/>
      <c r="O148" s="119"/>
      <c r="P148" s="120"/>
      <c r="Q148" s="119"/>
      <c r="R148" s="120"/>
      <c r="S148" s="119"/>
      <c r="T148" s="120"/>
      <c r="U148" s="119"/>
      <c r="V148" s="120"/>
      <c r="W148" s="119"/>
      <c r="X148" s="120"/>
      <c r="Y148" s="119"/>
      <c r="Z148" s="120"/>
      <c r="AA148" s="119"/>
      <c r="AB148" s="120"/>
      <c r="AC148" s="119"/>
      <c r="AD148" s="120"/>
      <c r="AE148" s="119"/>
      <c r="AF148" s="120"/>
      <c r="AG148" s="120"/>
      <c r="AH148" s="155"/>
    </row>
    <row r="149" spans="1:34" s="4" customFormat="1" x14ac:dyDescent="0.25"/>
    <row r="150" spans="1:34" s="4" customFormat="1" x14ac:dyDescent="0.25"/>
    <row r="151" spans="1:34" s="4" customFormat="1" x14ac:dyDescent="0.25"/>
    <row r="152" spans="1:34" s="4" customFormat="1" x14ac:dyDescent="0.25"/>
    <row r="153" spans="1:34" s="4" customFormat="1" x14ac:dyDescent="0.25"/>
    <row r="154" spans="1:34" s="4" customFormat="1" x14ac:dyDescent="0.25"/>
    <row r="155" spans="1:34" s="4" customFormat="1" x14ac:dyDescent="0.25"/>
    <row r="156" spans="1:34" s="4" customFormat="1" x14ac:dyDescent="0.25"/>
    <row r="157" spans="1:34" s="4" customFormat="1" x14ac:dyDescent="0.25"/>
    <row r="158" spans="1:34" s="4" customFormat="1" x14ac:dyDescent="0.25"/>
    <row r="159" spans="1:34" s="4" customFormat="1" x14ac:dyDescent="0.25"/>
    <row r="160" spans="1:34" s="4" customFormat="1" x14ac:dyDescent="0.25"/>
    <row r="161" s="4" customFormat="1" x14ac:dyDescent="0.25"/>
    <row r="162" s="4" customFormat="1" x14ac:dyDescent="0.25"/>
    <row r="163" s="4" customFormat="1" x14ac:dyDescent="0.25"/>
    <row r="164" s="4" customFormat="1" x14ac:dyDescent="0.25"/>
    <row r="165" s="4" customFormat="1" x14ac:dyDescent="0.25"/>
    <row r="166" s="4" customFormat="1" x14ac:dyDescent="0.25"/>
    <row r="167" s="4" customFormat="1" x14ac:dyDescent="0.25"/>
    <row r="168" s="4" customFormat="1" x14ac:dyDescent="0.25"/>
    <row r="169" s="4" customFormat="1" x14ac:dyDescent="0.25"/>
    <row r="170" s="4" customFormat="1" x14ac:dyDescent="0.25"/>
    <row r="171" s="4" customFormat="1" x14ac:dyDescent="0.25"/>
    <row r="172" s="4" customFormat="1" x14ac:dyDescent="0.25"/>
    <row r="173" s="4" customFormat="1" x14ac:dyDescent="0.25"/>
    <row r="174" s="4" customFormat="1" x14ac:dyDescent="0.25"/>
    <row r="175" s="4" customFormat="1" x14ac:dyDescent="0.25"/>
    <row r="176" s="4" customFormat="1" x14ac:dyDescent="0.25"/>
    <row r="177" s="4" customFormat="1" x14ac:dyDescent="0.25"/>
    <row r="178" s="4" customFormat="1" x14ac:dyDescent="0.25"/>
    <row r="179" s="4" customFormat="1" x14ac:dyDescent="0.25"/>
    <row r="180" s="4" customFormat="1" x14ac:dyDescent="0.25"/>
    <row r="181" s="4" customFormat="1" x14ac:dyDescent="0.25"/>
    <row r="182" s="4" customFormat="1" x14ac:dyDescent="0.25"/>
    <row r="183" s="4" customFormat="1" x14ac:dyDescent="0.25"/>
    <row r="184" s="4" customFormat="1" x14ac:dyDescent="0.25"/>
    <row r="185" s="4" customFormat="1" x14ac:dyDescent="0.25"/>
    <row r="186" s="4" customFormat="1" x14ac:dyDescent="0.25"/>
    <row r="187" s="4" customFormat="1" x14ac:dyDescent="0.25"/>
    <row r="188" s="4" customFormat="1" x14ac:dyDescent="0.25"/>
    <row r="189" s="4" customFormat="1" x14ac:dyDescent="0.25"/>
    <row r="190" s="4" customFormat="1" x14ac:dyDescent="0.25"/>
    <row r="191" s="4" customFormat="1" x14ac:dyDescent="0.25"/>
    <row r="192" s="4" customFormat="1" x14ac:dyDescent="0.25"/>
    <row r="193" spans="15:35" s="4" customFormat="1" x14ac:dyDescent="0.25"/>
    <row r="194" spans="15:35" s="4" customFormat="1" x14ac:dyDescent="0.25"/>
    <row r="195" spans="15:35" s="4" customFormat="1" x14ac:dyDescent="0.25"/>
    <row r="196" spans="15:35" s="4" customFormat="1" x14ac:dyDescent="0.25"/>
    <row r="197" spans="15:35" s="4" customFormat="1" x14ac:dyDescent="0.25"/>
    <row r="198" spans="15:35" s="4" customFormat="1" x14ac:dyDescent="0.25"/>
    <row r="199" spans="15:35" x14ac:dyDescent="0.25">
      <c r="O199" s="1"/>
      <c r="AI199" s="4"/>
    </row>
  </sheetData>
  <mergeCells count="97">
    <mergeCell ref="B8:O8"/>
    <mergeCell ref="C101:O101"/>
    <mergeCell ref="AG104:AG105"/>
    <mergeCell ref="AD11:AE11"/>
    <mergeCell ref="AF11:AG11"/>
    <mergeCell ref="AG58:AG60"/>
    <mergeCell ref="BH11:BI11"/>
    <mergeCell ref="BJ11:BK11"/>
    <mergeCell ref="AP11:AQ11"/>
    <mergeCell ref="AR11:AS11"/>
    <mergeCell ref="AT11:AU11"/>
    <mergeCell ref="AV11:AW11"/>
    <mergeCell ref="AX11:AY11"/>
    <mergeCell ref="AZ11:BA11"/>
    <mergeCell ref="BB11:BC11"/>
    <mergeCell ref="BD11:BE11"/>
    <mergeCell ref="BF11:BG11"/>
    <mergeCell ref="V11:W11"/>
    <mergeCell ref="AJ11:AK11"/>
    <mergeCell ref="AL11:AM11"/>
    <mergeCell ref="AN11:AO11"/>
    <mergeCell ref="AT10:AU10"/>
    <mergeCell ref="L11:M11"/>
    <mergeCell ref="N11:O11"/>
    <mergeCell ref="P11:Q11"/>
    <mergeCell ref="R11:S11"/>
    <mergeCell ref="T11:U11"/>
    <mergeCell ref="B10:C10"/>
    <mergeCell ref="D10:E10"/>
    <mergeCell ref="F10:G10"/>
    <mergeCell ref="H10:I10"/>
    <mergeCell ref="B11:C11"/>
    <mergeCell ref="D11:E11"/>
    <mergeCell ref="F11:G11"/>
    <mergeCell ref="H11:I11"/>
    <mergeCell ref="X9:Y9"/>
    <mergeCell ref="Z9:AA9"/>
    <mergeCell ref="AB9:AC9"/>
    <mergeCell ref="AD9:AE9"/>
    <mergeCell ref="B9:C9"/>
    <mergeCell ref="D9:E9"/>
    <mergeCell ref="F9:G9"/>
    <mergeCell ref="H9:I9"/>
    <mergeCell ref="J9:K9"/>
    <mergeCell ref="L9:M9"/>
    <mergeCell ref="N9:O9"/>
    <mergeCell ref="P9:Q9"/>
    <mergeCell ref="R9:S9"/>
    <mergeCell ref="T9:U9"/>
    <mergeCell ref="V9:W9"/>
    <mergeCell ref="AP9:AQ9"/>
    <mergeCell ref="AX9:AY9"/>
    <mergeCell ref="AV9:AW9"/>
    <mergeCell ref="AT9:AU9"/>
    <mergeCell ref="AR9:AS9"/>
    <mergeCell ref="AN9:AO9"/>
    <mergeCell ref="AH9:AI9"/>
    <mergeCell ref="AJ9:AK9"/>
    <mergeCell ref="AF9:AG9"/>
    <mergeCell ref="AL9:AM9"/>
    <mergeCell ref="BF10:BG10"/>
    <mergeCell ref="BH10:BI10"/>
    <mergeCell ref="BJ10:BK10"/>
    <mergeCell ref="AB10:AC10"/>
    <mergeCell ref="AD10:AE10"/>
    <mergeCell ref="AF10:AG10"/>
    <mergeCell ref="AH10:AI10"/>
    <mergeCell ref="AJ10:AK10"/>
    <mergeCell ref="AL10:AM10"/>
    <mergeCell ref="AN10:AO10"/>
    <mergeCell ref="AP10:AQ10"/>
    <mergeCell ref="AR10:AS10"/>
    <mergeCell ref="AV10:AW10"/>
    <mergeCell ref="AX10:AY10"/>
    <mergeCell ref="AZ10:BA10"/>
    <mergeCell ref="BB10:BC10"/>
    <mergeCell ref="AH104:AH105"/>
    <mergeCell ref="AH11:AI11"/>
    <mergeCell ref="BD10:BE10"/>
    <mergeCell ref="J10:K10"/>
    <mergeCell ref="L10:M10"/>
    <mergeCell ref="N10:O10"/>
    <mergeCell ref="P10:Q10"/>
    <mergeCell ref="R10:S10"/>
    <mergeCell ref="T10:U10"/>
    <mergeCell ref="V10:W10"/>
    <mergeCell ref="X10:Y10"/>
    <mergeCell ref="Z10:AA10"/>
    <mergeCell ref="X11:Y11"/>
    <mergeCell ref="Z11:AA11"/>
    <mergeCell ref="AB11:AC11"/>
    <mergeCell ref="J11:K11"/>
    <mergeCell ref="BJ9:BK9"/>
    <mergeCell ref="BH9:BI9"/>
    <mergeCell ref="BD9:BE9"/>
    <mergeCell ref="BB9:BC9"/>
    <mergeCell ref="AZ9:BA9"/>
  </mergeCells>
  <conditionalFormatting sqref="B9 D9:D10 F9:F10 H9:H10 J9:J10 L9:L10 N9:N10 P9:P10 R9:R10 T9:T10 V9:V10 X9:X10 Z9:Z10 AB9:AB10 AD9:AD10 AF9:AF10 AH9:AH10 AJ9:AJ10 AL9:AL10 AN9:AN10 AP9:AP10 AR9:AR10 AT9:AT10 AV9:AV10 AX9:AX10 AZ9:AZ10 BB9:BB10 BD9:BD10 BF9:BF10 BH9:BH10 BJ9:BJ10">
    <cfRule type="cellIs" dxfId="52" priority="75" operator="equal">
      <formula>$BN$6</formula>
    </cfRule>
  </conditionalFormatting>
  <conditionalFormatting sqref="B12:AA12 B13:BK27 B28:C28">
    <cfRule type="containsText" dxfId="51" priority="67" operator="containsText" text="D">
      <formula>NOT(ISERROR(SEARCH("D",B12)))</formula>
    </cfRule>
  </conditionalFormatting>
  <conditionalFormatting sqref="AB12">
    <cfRule type="containsText" dxfId="50" priority="61" operator="containsText" text="D">
      <formula>NOT(ISERROR(SEARCH("D",AB12)))</formula>
    </cfRule>
  </conditionalFormatting>
  <conditionalFormatting sqref="AD12">
    <cfRule type="containsText" dxfId="49" priority="60" operator="containsText" text="D">
      <formula>NOT(ISERROR(SEARCH("D",AD12)))</formula>
    </cfRule>
  </conditionalFormatting>
  <conditionalFormatting sqref="AF12">
    <cfRule type="containsText" dxfId="48" priority="59" operator="containsText" text="D">
      <formula>NOT(ISERROR(SEARCH("D",AF12)))</formula>
    </cfRule>
  </conditionalFormatting>
  <conditionalFormatting sqref="AH12">
    <cfRule type="containsText" dxfId="47" priority="58" operator="containsText" text="D">
      <formula>NOT(ISERROR(SEARCH("D",AH12)))</formula>
    </cfRule>
  </conditionalFormatting>
  <conditionalFormatting sqref="AJ12">
    <cfRule type="containsText" dxfId="46" priority="57" operator="containsText" text="D">
      <formula>NOT(ISERROR(SEARCH("D",AJ12)))</formula>
    </cfRule>
  </conditionalFormatting>
  <conditionalFormatting sqref="AL12">
    <cfRule type="containsText" dxfId="45" priority="56" operator="containsText" text="D">
      <formula>NOT(ISERROR(SEARCH("D",AL12)))</formula>
    </cfRule>
  </conditionalFormatting>
  <conditionalFormatting sqref="AN12">
    <cfRule type="containsText" dxfId="44" priority="55" operator="containsText" text="D">
      <formula>NOT(ISERROR(SEARCH("D",AN12)))</formula>
    </cfRule>
  </conditionalFormatting>
  <conditionalFormatting sqref="AP12">
    <cfRule type="containsText" dxfId="43" priority="54" operator="containsText" text="D">
      <formula>NOT(ISERROR(SEARCH("D",AP12)))</formula>
    </cfRule>
  </conditionalFormatting>
  <conditionalFormatting sqref="AR12">
    <cfRule type="containsText" dxfId="42" priority="53" operator="containsText" text="D">
      <formula>NOT(ISERROR(SEARCH("D",AR12)))</formula>
    </cfRule>
  </conditionalFormatting>
  <conditionalFormatting sqref="AT12">
    <cfRule type="containsText" dxfId="41" priority="52" operator="containsText" text="D">
      <formula>NOT(ISERROR(SEARCH("D",AT12)))</formula>
    </cfRule>
  </conditionalFormatting>
  <conditionalFormatting sqref="AV12">
    <cfRule type="containsText" dxfId="40" priority="51" operator="containsText" text="D">
      <formula>NOT(ISERROR(SEARCH("D",AV12)))</formula>
    </cfRule>
  </conditionalFormatting>
  <conditionalFormatting sqref="AX12">
    <cfRule type="containsText" dxfId="39" priority="50" operator="containsText" text="D">
      <formula>NOT(ISERROR(SEARCH("D",AX12)))</formula>
    </cfRule>
  </conditionalFormatting>
  <conditionalFormatting sqref="AZ12">
    <cfRule type="containsText" dxfId="38" priority="49" operator="containsText" text="D">
      <formula>NOT(ISERROR(SEARCH("D",AZ12)))</formula>
    </cfRule>
  </conditionalFormatting>
  <conditionalFormatting sqref="BB12">
    <cfRule type="containsText" dxfId="37" priority="48" operator="containsText" text="D">
      <formula>NOT(ISERROR(SEARCH("D",BB12)))</formula>
    </cfRule>
  </conditionalFormatting>
  <conditionalFormatting sqref="BD12">
    <cfRule type="containsText" dxfId="36" priority="47" operator="containsText" text="D">
      <formula>NOT(ISERROR(SEARCH("D",BD12)))</formula>
    </cfRule>
  </conditionalFormatting>
  <conditionalFormatting sqref="AC12">
    <cfRule type="containsText" dxfId="35" priority="46" operator="containsText" text="D">
      <formula>NOT(ISERROR(SEARCH("D",AC12)))</formula>
    </cfRule>
  </conditionalFormatting>
  <conditionalFormatting sqref="AE12">
    <cfRule type="containsText" dxfId="34" priority="45" operator="containsText" text="D">
      <formula>NOT(ISERROR(SEARCH("D",AE12)))</formula>
    </cfRule>
  </conditionalFormatting>
  <conditionalFormatting sqref="AG12">
    <cfRule type="containsText" dxfId="33" priority="44" operator="containsText" text="D">
      <formula>NOT(ISERROR(SEARCH("D",AG12)))</formula>
    </cfRule>
  </conditionalFormatting>
  <conditionalFormatting sqref="AI12">
    <cfRule type="containsText" dxfId="32" priority="43" operator="containsText" text="D">
      <formula>NOT(ISERROR(SEARCH("D",AI12)))</formula>
    </cfRule>
  </conditionalFormatting>
  <conditionalFormatting sqref="AM12 AK12">
    <cfRule type="containsText" dxfId="31" priority="39" operator="containsText" text="D">
      <formula>NOT(ISERROR(SEARCH("D",AK12)))</formula>
    </cfRule>
  </conditionalFormatting>
  <conditionalFormatting sqref="AO12">
    <cfRule type="containsText" dxfId="30" priority="38" operator="containsText" text="D">
      <formula>NOT(ISERROR(SEARCH("D",AO12)))</formula>
    </cfRule>
  </conditionalFormatting>
  <conditionalFormatting sqref="AQ12">
    <cfRule type="containsText" dxfId="29" priority="37" operator="containsText" text="D">
      <formula>NOT(ISERROR(SEARCH("D",AQ12)))</formula>
    </cfRule>
  </conditionalFormatting>
  <conditionalFormatting sqref="AS12">
    <cfRule type="containsText" dxfId="28" priority="36" operator="containsText" text="D">
      <formula>NOT(ISERROR(SEARCH("D",AS12)))</formula>
    </cfRule>
  </conditionalFormatting>
  <conditionalFormatting sqref="AU12">
    <cfRule type="containsText" dxfId="27" priority="35" operator="containsText" text="D">
      <formula>NOT(ISERROR(SEARCH("D",AU12)))</formula>
    </cfRule>
  </conditionalFormatting>
  <conditionalFormatting sqref="AW12">
    <cfRule type="containsText" dxfId="26" priority="34" operator="containsText" text="D">
      <formula>NOT(ISERROR(SEARCH("D",AW12)))</formula>
    </cfRule>
  </conditionalFormatting>
  <conditionalFormatting sqref="BA12">
    <cfRule type="containsText" dxfId="25" priority="33" operator="containsText" text="D">
      <formula>NOT(ISERROR(SEARCH("D",BA12)))</formula>
    </cfRule>
  </conditionalFormatting>
  <conditionalFormatting sqref="AY12">
    <cfRule type="containsText" dxfId="24" priority="32" operator="containsText" text="D">
      <formula>NOT(ISERROR(SEARCH("D",AY12)))</formula>
    </cfRule>
  </conditionalFormatting>
  <conditionalFormatting sqref="BC12">
    <cfRule type="containsText" dxfId="23" priority="31" operator="containsText" text="D">
      <formula>NOT(ISERROR(SEARCH("D",BC12)))</formula>
    </cfRule>
  </conditionalFormatting>
  <conditionalFormatting sqref="BE12">
    <cfRule type="containsText" dxfId="22" priority="30" operator="containsText" text="D">
      <formula>NOT(ISERROR(SEARCH("D",BE12)))</formula>
    </cfRule>
  </conditionalFormatting>
  <conditionalFormatting sqref="T13:U27">
    <cfRule type="containsText" dxfId="21" priority="29" operator="containsText" text="D">
      <formula>NOT(ISERROR(SEARCH("D",T13)))</formula>
    </cfRule>
  </conditionalFormatting>
  <conditionalFormatting sqref="AH13:AS27">
    <cfRule type="containsText" dxfId="20" priority="28" operator="containsText" text="D">
      <formula>NOT(ISERROR(SEARCH("D",AH13)))</formula>
    </cfRule>
  </conditionalFormatting>
  <conditionalFormatting sqref="AT13:BH27">
    <cfRule type="containsText" dxfId="19" priority="27" operator="containsText" text="D">
      <formula>NOT(ISERROR(SEARCH("D",AT13)))</formula>
    </cfRule>
  </conditionalFormatting>
  <conditionalFormatting sqref="BI13:BK27">
    <cfRule type="containsText" dxfId="18" priority="26" operator="containsText" text="D">
      <formula>NOT(ISERROR(SEARCH("D",BI13)))</formula>
    </cfRule>
  </conditionalFormatting>
  <conditionalFormatting sqref="B11 D11 F11 H11 J11 L11 N11 P11 R11 T11 V11 X11 Z11 AB11 AD11 AF11 AH11 AJ11 AL11 AN11 AP11 AR11 AT11 AV11 AX11 AZ11 BB11 BD11 BF11 BH11 BJ11">
    <cfRule type="cellIs" dxfId="17" priority="25" operator="equal">
      <formula>$A$4</formula>
    </cfRule>
  </conditionalFormatting>
  <conditionalFormatting sqref="B11:BK11">
    <cfRule type="cellIs" priority="24" operator="equal">
      <formula>#REF!</formula>
    </cfRule>
  </conditionalFormatting>
  <conditionalFormatting sqref="B104:AF104 C103:AF103">
    <cfRule type="containsText" dxfId="16" priority="20" operator="containsText" text="S">
      <formula>NOT(ISERROR(SEARCH("S",B103)))</formula>
    </cfRule>
  </conditionalFormatting>
  <conditionalFormatting sqref="B104:AF104 C103:AF103">
    <cfRule type="containsBlanks" dxfId="15" priority="19">
      <formula>LEN(TRIM(B103))=0</formula>
    </cfRule>
  </conditionalFormatting>
  <conditionalFormatting sqref="B104:AF104 C103:AF103">
    <cfRule type="containsBlanks" dxfId="14" priority="18">
      <formula>LEN(TRIM(B103))=0</formula>
    </cfRule>
  </conditionalFormatting>
  <conditionalFormatting sqref="B104:AF104">
    <cfRule type="containsText" dxfId="13" priority="17" operator="containsText" text="S">
      <formula>NOT(ISERROR(SEARCH("S",B104)))</formula>
    </cfRule>
  </conditionalFormatting>
  <conditionalFormatting sqref="B104:AF104 AJ104:XFD104 AI105">
    <cfRule type="containsText" dxfId="12" priority="16" operator="containsText" text="D">
      <formula>NOT(ISERROR(SEARCH("D",B104)))</formula>
    </cfRule>
  </conditionalFormatting>
  <conditionalFormatting sqref="B58:AF58 AI58:XFD58">
    <cfRule type="containsText" dxfId="11" priority="14" operator="containsText" text="D">
      <formula>NOT(ISERROR(SEARCH("D",B58)))</formula>
    </cfRule>
    <cfRule type="containsText" dxfId="10" priority="15" operator="containsText" text="S">
      <formula>NOT(ISERROR(SEARCH("S",B58)))</formula>
    </cfRule>
  </conditionalFormatting>
  <conditionalFormatting sqref="AD104">
    <cfRule type="containsBlanks" dxfId="9" priority="12">
      <formula>LEN(TRIM(AD104))=0</formula>
    </cfRule>
  </conditionalFormatting>
  <conditionalFormatting sqref="B10 D10 F10 H10 J10 L10 N10 P10 R10 T10 V10 X10 Z10 AB10 AD10 AF10 AH10 AJ10 AL10 AN10 AP10 AR10 AT10 AV10 AX10 AZ10 BB10 BD10 BF10 BH10 BJ10">
    <cfRule type="cellIs" priority="10" operator="equal">
      <formula>$B$9</formula>
    </cfRule>
  </conditionalFormatting>
  <conditionalFormatting sqref="B10">
    <cfRule type="cellIs" dxfId="8" priority="11" operator="equal">
      <formula>$BN$6</formula>
    </cfRule>
  </conditionalFormatting>
  <conditionalFormatting sqref="B10:BK10">
    <cfRule type="containsText" dxfId="7" priority="5" operator="containsText" text="D">
      <formula>NOT(ISERROR(SEARCH("D",B10)))</formula>
    </cfRule>
    <cfRule type="containsText" dxfId="6" priority="6" operator="containsText" text="S">
      <formula>NOT(ISERROR(SEARCH("S",B10)))</formula>
    </cfRule>
    <cfRule type="containsText" dxfId="5" priority="7" operator="containsText" text="S">
      <formula>NOT(ISERROR(SEARCH("S",B10)))</formula>
    </cfRule>
    <cfRule type="containsText" dxfId="4" priority="9" operator="containsText" text="D">
      <formula>NOT(ISERROR(SEARCH("D",B10)))</formula>
    </cfRule>
  </conditionalFormatting>
  <conditionalFormatting sqref="B10:BK10">
    <cfRule type="containsText" dxfId="3" priority="8" operator="containsText" text="D">
      <formula>NOT(ISERROR(SEARCH("D",B10)))</formula>
    </cfRule>
  </conditionalFormatting>
  <conditionalFormatting sqref="D28:BK49">
    <cfRule type="containsText" dxfId="2" priority="1" operator="containsText" text="D">
      <formula>NOT(ISERROR(SEARCH("D",D28)))</formula>
    </cfRule>
  </conditionalFormatting>
  <conditionalFormatting sqref="B29:B34">
    <cfRule type="containsText" dxfId="1" priority="4" operator="containsText" text="D">
      <formula>NOT(ISERROR(SEARCH("D",B29)))</formula>
    </cfRule>
  </conditionalFormatting>
  <conditionalFormatting sqref="C29:C34">
    <cfRule type="containsText" dxfId="0" priority="3" operator="containsText" text="D">
      <formula>NOT(ISERROR(SEARCH("D",C29)))</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8" sqref="E2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JANV18</vt:lpstr>
      <vt:lpstr>Feuil2</vt:lpstr>
      <vt:lpstr>limite</vt:lpstr>
      <vt:lpstr>limite2</vt:lpstr>
      <vt:lpstr>pose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Assistante de direction</dc:creator>
  <cp:lastModifiedBy>Assistante de direction</cp:lastModifiedBy>
  <cp:lastPrinted>2017-12-05T12:26:06Z</cp:lastPrinted>
  <dcterms:created xsi:type="dcterms:W3CDTF">2017-12-05T11:23:51Z</dcterms:created>
  <dcterms:modified xsi:type="dcterms:W3CDTF">2018-01-05T13:51:43Z</dcterms:modified>
</cp:coreProperties>
</file>