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cs\"/>
    </mc:Choice>
  </mc:AlternateContent>
  <bookViews>
    <workbookView xWindow="120" yWindow="105" windowWidth="20160" windowHeight="7995"/>
  </bookViews>
  <sheets>
    <sheet name="Feuil1" sheetId="1" r:id="rId1"/>
    <sheet name="Journalier" sheetId="2" r:id="rId2"/>
    <sheet name="Hebdomadaire" sheetId="3" r:id="rId3"/>
    <sheet name="Bimensuel" sheetId="4" r:id="rId4"/>
    <sheet name="Mensuel" sheetId="5" r:id="rId5"/>
    <sheet name="Bimestriel" sheetId="6" r:id="rId6"/>
    <sheet name="Trimestriel" sheetId="7" r:id="rId7"/>
  </sheets>
  <definedNames>
    <definedName name="annee_choix">Feuil1!$I$1</definedName>
    <definedName name="annee_choix1">#REF!</definedName>
    <definedName name="bimensuel">Bimensuel!$A$3:$D$4</definedName>
    <definedName name="Bimestriel">Bimestriel!$A$3:$D$3</definedName>
    <definedName name="hebdomadaire">Hebdomadaire!$A$3:$D$33</definedName>
    <definedName name="journalier">Journalier!$A$3:$D$25</definedName>
    <definedName name="Lesannees">Feuil1!$CI$4:$CI$38</definedName>
    <definedName name="mensuel">Mensuel!$A$3:$D$33</definedName>
  </definedNames>
  <calcPr calcId="162913"/>
</workbook>
</file>

<file path=xl/calcChain.xml><?xml version="1.0" encoding="utf-8"?>
<calcChain xmlns="http://schemas.openxmlformats.org/spreadsheetml/2006/main">
  <c r="CJ9" i="1" l="1"/>
  <c r="B5" i="1"/>
  <c r="CJ8" i="1"/>
  <c r="CJ7" i="1"/>
  <c r="CJ6" i="1"/>
  <c r="CJ5" i="1"/>
  <c r="I5" i="1"/>
  <c r="P5" i="1"/>
  <c r="W5" i="1"/>
  <c r="AD5" i="1"/>
  <c r="AK5" i="1"/>
  <c r="AR5" i="1"/>
  <c r="AY5" i="1"/>
  <c r="BF5" i="1"/>
  <c r="BM5" i="1"/>
  <c r="BT5" i="1"/>
  <c r="CA5" i="1"/>
  <c r="B6" i="1"/>
  <c r="I6" i="1"/>
  <c r="P6" i="1"/>
  <c r="W6" i="1"/>
  <c r="AD6" i="1"/>
  <c r="AK6" i="1"/>
  <c r="AR6" i="1"/>
  <c r="AY6" i="1"/>
  <c r="BF6" i="1"/>
  <c r="BM6" i="1"/>
  <c r="BT6" i="1"/>
  <c r="CA6" i="1"/>
  <c r="B7" i="1"/>
  <c r="I7" i="1"/>
  <c r="P7" i="1"/>
  <c r="W7" i="1"/>
  <c r="AD7" i="1"/>
  <c r="AK7" i="1"/>
  <c r="AR7" i="1"/>
  <c r="AY7" i="1"/>
  <c r="BF7" i="1"/>
  <c r="BM7" i="1"/>
  <c r="BT7" i="1"/>
  <c r="CA7" i="1"/>
  <c r="B8" i="1"/>
  <c r="I8" i="1"/>
  <c r="P8" i="1"/>
  <c r="W8" i="1"/>
  <c r="AD8" i="1"/>
  <c r="AK8" i="1"/>
  <c r="AR8" i="1"/>
  <c r="AY8" i="1"/>
  <c r="BF8" i="1"/>
  <c r="BM8" i="1"/>
  <c r="BT8" i="1"/>
  <c r="CA8" i="1"/>
  <c r="B9" i="1"/>
  <c r="I9" i="1"/>
  <c r="P9" i="1"/>
  <c r="W9" i="1"/>
  <c r="AD9" i="1"/>
  <c r="AK9" i="1"/>
  <c r="AR9" i="1"/>
  <c r="AY9" i="1"/>
  <c r="BF9" i="1"/>
  <c r="BM9" i="1"/>
  <c r="BT9" i="1"/>
  <c r="CA9" i="1"/>
  <c r="B10" i="1"/>
  <c r="I10" i="1"/>
  <c r="P10" i="1"/>
  <c r="W10" i="1"/>
  <c r="AD10" i="1"/>
  <c r="AK10" i="1"/>
  <c r="AR10" i="1"/>
  <c r="AY10" i="1"/>
  <c r="BF10" i="1"/>
  <c r="BM10" i="1"/>
  <c r="BT10" i="1"/>
  <c r="CA10" i="1"/>
  <c r="B11" i="1"/>
  <c r="I11" i="1"/>
  <c r="P11" i="1"/>
  <c r="W11" i="1"/>
  <c r="AD11" i="1"/>
  <c r="AK11" i="1"/>
  <c r="AR11" i="1"/>
  <c r="AY11" i="1"/>
  <c r="BF11" i="1"/>
  <c r="BM11" i="1"/>
  <c r="BT11" i="1"/>
  <c r="CA11" i="1"/>
  <c r="B12" i="1"/>
  <c r="I12" i="1"/>
  <c r="P12" i="1"/>
  <c r="W12" i="1"/>
  <c r="AD12" i="1"/>
  <c r="AK12" i="1"/>
  <c r="AR12" i="1"/>
  <c r="AY12" i="1"/>
  <c r="BF12" i="1"/>
  <c r="BM12" i="1"/>
  <c r="BT12" i="1"/>
  <c r="CA12" i="1"/>
  <c r="B13" i="1"/>
  <c r="I13" i="1"/>
  <c r="P13" i="1"/>
  <c r="W13" i="1"/>
  <c r="AD13" i="1"/>
  <c r="AK13" i="1"/>
  <c r="AR13" i="1"/>
  <c r="AY13" i="1"/>
  <c r="BF13" i="1"/>
  <c r="BM13" i="1"/>
  <c r="BT13" i="1"/>
  <c r="CA13" i="1"/>
  <c r="B14" i="1"/>
  <c r="I14" i="1"/>
  <c r="P14" i="1"/>
  <c r="W14" i="1"/>
  <c r="AD14" i="1"/>
  <c r="AK14" i="1"/>
  <c r="AR14" i="1"/>
  <c r="AY14" i="1"/>
  <c r="BF14" i="1"/>
  <c r="BM14" i="1"/>
  <c r="BT14" i="1"/>
  <c r="CA14" i="1"/>
  <c r="B15" i="1"/>
  <c r="I15" i="1"/>
  <c r="P15" i="1"/>
  <c r="W15" i="1"/>
  <c r="AD15" i="1"/>
  <c r="AK15" i="1"/>
  <c r="AR15" i="1"/>
  <c r="AY15" i="1"/>
  <c r="BF15" i="1"/>
  <c r="BM15" i="1"/>
  <c r="BT15" i="1"/>
  <c r="CA15" i="1"/>
  <c r="B16" i="1"/>
  <c r="I16" i="1"/>
  <c r="P16" i="1"/>
  <c r="W16" i="1"/>
  <c r="AD16" i="1"/>
  <c r="AK16" i="1"/>
  <c r="AR16" i="1"/>
  <c r="AY16" i="1"/>
  <c r="BF16" i="1"/>
  <c r="BM16" i="1"/>
  <c r="BT16" i="1"/>
  <c r="CA16" i="1"/>
  <c r="B17" i="1"/>
  <c r="I17" i="1"/>
  <c r="P17" i="1"/>
  <c r="W17" i="1"/>
  <c r="AD17" i="1"/>
  <c r="AK17" i="1"/>
  <c r="AR17" i="1"/>
  <c r="AY17" i="1"/>
  <c r="BF17" i="1"/>
  <c r="BM17" i="1"/>
  <c r="BT17" i="1"/>
  <c r="CA17" i="1"/>
  <c r="B18" i="1"/>
  <c r="I18" i="1"/>
  <c r="P18" i="1"/>
  <c r="W18" i="1"/>
  <c r="AD18" i="1"/>
  <c r="AK18" i="1"/>
  <c r="AR18" i="1"/>
  <c r="AY18" i="1"/>
  <c r="BF18" i="1"/>
  <c r="BM18" i="1"/>
  <c r="BT18" i="1"/>
  <c r="CA18" i="1"/>
  <c r="B19" i="1"/>
  <c r="I19" i="1"/>
  <c r="P19" i="1"/>
  <c r="W19" i="1"/>
  <c r="AD19" i="1"/>
  <c r="AK19" i="1"/>
  <c r="AR19" i="1"/>
  <c r="AY19" i="1"/>
  <c r="BF19" i="1"/>
  <c r="BM19" i="1"/>
  <c r="BT19" i="1"/>
  <c r="CA19" i="1"/>
  <c r="B20" i="1"/>
  <c r="I20" i="1"/>
  <c r="P20" i="1"/>
  <c r="W20" i="1"/>
  <c r="AD20" i="1"/>
  <c r="AK20" i="1"/>
  <c r="AR20" i="1"/>
  <c r="AY20" i="1"/>
  <c r="BF20" i="1"/>
  <c r="BM20" i="1"/>
  <c r="BT20" i="1"/>
  <c r="CA20" i="1"/>
  <c r="B21" i="1"/>
  <c r="I21" i="1"/>
  <c r="P21" i="1"/>
  <c r="W21" i="1"/>
  <c r="AD21" i="1"/>
  <c r="AK21" i="1"/>
  <c r="AR21" i="1"/>
  <c r="AY21" i="1"/>
  <c r="BF21" i="1"/>
  <c r="BM21" i="1"/>
  <c r="BT21" i="1"/>
  <c r="CA21" i="1"/>
  <c r="B22" i="1"/>
  <c r="I22" i="1"/>
  <c r="P22" i="1"/>
  <c r="W22" i="1"/>
  <c r="AD22" i="1"/>
  <c r="AK22" i="1"/>
  <c r="AR22" i="1"/>
  <c r="AY22" i="1"/>
  <c r="BF22" i="1"/>
  <c r="BM22" i="1"/>
  <c r="BT22" i="1"/>
  <c r="CA22" i="1"/>
  <c r="B23" i="1"/>
  <c r="I23" i="1"/>
  <c r="P23" i="1"/>
  <c r="W23" i="1"/>
  <c r="AD23" i="1"/>
  <c r="AK23" i="1"/>
  <c r="AR23" i="1"/>
  <c r="AY23" i="1"/>
  <c r="BF23" i="1"/>
  <c r="BM23" i="1"/>
  <c r="BT23" i="1"/>
  <c r="CA23" i="1"/>
  <c r="B24" i="1"/>
  <c r="I24" i="1"/>
  <c r="P24" i="1"/>
  <c r="W24" i="1"/>
  <c r="AD24" i="1"/>
  <c r="AK24" i="1"/>
  <c r="AR24" i="1"/>
  <c r="AY24" i="1"/>
  <c r="BF24" i="1"/>
  <c r="BM24" i="1"/>
  <c r="BT24" i="1"/>
  <c r="CA24" i="1"/>
  <c r="B25" i="1"/>
  <c r="I25" i="1"/>
  <c r="P25" i="1"/>
  <c r="W25" i="1"/>
  <c r="AD25" i="1"/>
  <c r="AK25" i="1"/>
  <c r="AR25" i="1"/>
  <c r="AY25" i="1"/>
  <c r="BF25" i="1"/>
  <c r="BM25" i="1"/>
  <c r="BT25" i="1"/>
  <c r="CA25" i="1"/>
  <c r="B26" i="1"/>
  <c r="I26" i="1"/>
  <c r="P26" i="1"/>
  <c r="W26" i="1"/>
  <c r="AD26" i="1"/>
  <c r="AK26" i="1"/>
  <c r="AR26" i="1"/>
  <c r="AY26" i="1"/>
  <c r="BF26" i="1"/>
  <c r="BM26" i="1"/>
  <c r="BT26" i="1"/>
  <c r="CA26" i="1"/>
  <c r="B27" i="1"/>
  <c r="I27" i="1"/>
  <c r="P27" i="1"/>
  <c r="W27" i="1"/>
  <c r="AD27" i="1"/>
  <c r="AK27" i="1"/>
  <c r="AR27" i="1"/>
  <c r="AY27" i="1"/>
  <c r="BF27" i="1"/>
  <c r="BM27" i="1"/>
  <c r="BT27" i="1"/>
  <c r="CA27" i="1"/>
  <c r="B28" i="1"/>
  <c r="I28" i="1"/>
  <c r="P28" i="1"/>
  <c r="W28" i="1"/>
  <c r="AD28" i="1"/>
  <c r="AK28" i="1"/>
  <c r="AR28" i="1"/>
  <c r="AY28" i="1"/>
  <c r="BF28" i="1"/>
  <c r="BM28" i="1"/>
  <c r="BT28" i="1"/>
  <c r="CA28" i="1"/>
  <c r="B29" i="1"/>
  <c r="I29" i="1"/>
  <c r="P29" i="1"/>
  <c r="W29" i="1"/>
  <c r="AD29" i="1"/>
  <c r="AK29" i="1"/>
  <c r="AR29" i="1"/>
  <c r="AY29" i="1"/>
  <c r="BF29" i="1"/>
  <c r="BM29" i="1"/>
  <c r="BT29" i="1"/>
  <c r="CA29" i="1"/>
  <c r="B30" i="1"/>
  <c r="I30" i="1"/>
  <c r="P30" i="1"/>
  <c r="W30" i="1"/>
  <c r="AD30" i="1"/>
  <c r="AK30" i="1"/>
  <c r="AR30" i="1"/>
  <c r="AY30" i="1"/>
  <c r="BF30" i="1"/>
  <c r="BM30" i="1"/>
  <c r="BT30" i="1"/>
  <c r="CA30" i="1"/>
  <c r="B31" i="1"/>
  <c r="I31" i="1"/>
  <c r="P31" i="1"/>
  <c r="W31" i="1"/>
  <c r="AD31" i="1"/>
  <c r="AK31" i="1"/>
  <c r="AR31" i="1"/>
  <c r="AY31" i="1"/>
  <c r="BF31" i="1"/>
  <c r="BM31" i="1"/>
  <c r="BT31" i="1"/>
  <c r="CA31" i="1"/>
  <c r="B32" i="1"/>
  <c r="I32" i="1"/>
  <c r="P32" i="1"/>
  <c r="W32" i="1"/>
  <c r="AD32" i="1"/>
  <c r="AK32" i="1"/>
  <c r="AR32" i="1"/>
  <c r="AY32" i="1"/>
  <c r="BF32" i="1"/>
  <c r="BM32" i="1"/>
  <c r="BT32" i="1"/>
  <c r="CA32" i="1"/>
  <c r="B33" i="1"/>
  <c r="I33" i="1"/>
  <c r="P33" i="1"/>
  <c r="W33" i="1"/>
  <c r="AD33" i="1"/>
  <c r="AK33" i="1"/>
  <c r="AR33" i="1"/>
  <c r="AY33" i="1"/>
  <c r="BF33" i="1"/>
  <c r="BM33" i="1"/>
  <c r="BT33" i="1"/>
  <c r="CA33" i="1"/>
  <c r="B34" i="1"/>
  <c r="I34" i="1"/>
  <c r="P34" i="1"/>
  <c r="W34" i="1"/>
  <c r="AD34" i="1"/>
  <c r="AK34" i="1"/>
  <c r="AR34" i="1"/>
  <c r="AY34" i="1"/>
  <c r="BF34" i="1"/>
  <c r="BM34" i="1"/>
  <c r="BT34" i="1"/>
  <c r="CA34" i="1"/>
  <c r="B35" i="1"/>
  <c r="I35" i="1"/>
  <c r="P35" i="1"/>
  <c r="W35" i="1"/>
  <c r="AD35" i="1"/>
  <c r="AK35" i="1"/>
  <c r="AR35" i="1"/>
  <c r="AY35" i="1"/>
  <c r="BF35" i="1"/>
  <c r="BM35" i="1"/>
  <c r="BT35" i="1"/>
  <c r="CA35" i="1"/>
</calcChain>
</file>

<file path=xl/sharedStrings.xml><?xml version="1.0" encoding="utf-8"?>
<sst xmlns="http://schemas.openxmlformats.org/spreadsheetml/2006/main" count="344" uniqueCount="221">
  <si>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</si>
  <si>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</si>
  <si>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</si>
  <si>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</si>
  <si>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</si>
  <si>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</si>
  <si>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</si>
  <si>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</si>
  <si>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</si>
  <si>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</si>
  <si>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</si>
  <si>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</si>
  <si>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</si>
  <si>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Ferie</t>
  </si>
  <si>
    <t>MACHINES</t>
  </si>
  <si>
    <t>INTERVENTIONS</t>
  </si>
  <si>
    <t xml:space="preserve">Codes </t>
  </si>
  <si>
    <t>Échéance</t>
  </si>
  <si>
    <t>TUNNEL de LAVAGE</t>
  </si>
  <si>
    <t>Nettoyer les Réservoirs d'eau du Tunnel</t>
  </si>
  <si>
    <t>TU1</t>
  </si>
  <si>
    <t>ECHANGEUR Calorique</t>
  </si>
  <si>
    <t>Vérification Etanchéité et Fonctionnement</t>
  </si>
  <si>
    <t>E2</t>
  </si>
  <si>
    <t>PRESSE</t>
  </si>
  <si>
    <t>Nettoyage des filtres à peluche et réservoirs d'eau</t>
  </si>
  <si>
    <t>P1</t>
  </si>
  <si>
    <t>Nettoyage des parrois intérieur, du vérin, des colonnes de guidage</t>
  </si>
  <si>
    <t>P2</t>
  </si>
  <si>
    <t>Vérification et contrôle de la concavité de la membrane</t>
  </si>
  <si>
    <t>P3</t>
  </si>
  <si>
    <t>SECHOIRS 35 kgs</t>
  </si>
  <si>
    <t>Nettoyage des filtres d'admission d'air des brûleurs</t>
  </si>
  <si>
    <t>SE351</t>
  </si>
  <si>
    <t>SECHOIRS 20 kgs</t>
  </si>
  <si>
    <t>SE201</t>
  </si>
  <si>
    <t>TUNNEL   VT</t>
  </si>
  <si>
    <t>Nettoyer le tiroir en bas à l'entrée et à la sortie</t>
  </si>
  <si>
    <t>TUVT1</t>
  </si>
  <si>
    <t>PLIEUSE  VT et EPONGES</t>
  </si>
  <si>
    <t xml:space="preserve">Nettoyage et vérification des cellules </t>
  </si>
  <si>
    <t>PL1</t>
  </si>
  <si>
    <t>TRAIN de REPASSAGE</t>
  </si>
  <si>
    <t>Purger les réservoirs d'air</t>
  </si>
  <si>
    <t>TR1</t>
  </si>
  <si>
    <t>Nettoyer les cellules</t>
  </si>
  <si>
    <t>TR2</t>
  </si>
  <si>
    <t>LAVEUSE  16 Kgs</t>
  </si>
  <si>
    <t>Contrôle étanchéité des admissions d'eau</t>
  </si>
  <si>
    <t>16K1</t>
  </si>
  <si>
    <t>Contrôle des joints de portes</t>
  </si>
  <si>
    <t>16K2</t>
  </si>
  <si>
    <t>Contrôle des organes de sécurité ( arrêt d'urgence etc )</t>
  </si>
  <si>
    <t>16K12</t>
  </si>
  <si>
    <t>LAVEUSE  40 Kgs</t>
  </si>
  <si>
    <t>40K1</t>
  </si>
  <si>
    <t>40K2</t>
  </si>
  <si>
    <t>40K12</t>
  </si>
  <si>
    <t>LAVEUSE 80 Kgs</t>
  </si>
  <si>
    <t>80K1</t>
  </si>
  <si>
    <t>Nettoyage et dépoussièrage des grilles, filtres et ventillateurs</t>
  </si>
  <si>
    <t>80K9</t>
  </si>
  <si>
    <t>80K11</t>
  </si>
  <si>
    <t>STATION LESSIVES</t>
  </si>
  <si>
    <t>Contrôle des installations</t>
  </si>
  <si>
    <t>LES1</t>
  </si>
  <si>
    <t>STATION Ph (acide)</t>
  </si>
  <si>
    <t>PH1</t>
  </si>
  <si>
    <t>TUNNEL DE LAVAGE ROLLS</t>
  </si>
  <si>
    <t>Nettoyage des grilles de vidange</t>
  </si>
  <si>
    <t>ROL1</t>
  </si>
  <si>
    <t>Nettoyer la cellule de chargement du tunnel</t>
  </si>
  <si>
    <t>TU2</t>
  </si>
  <si>
    <t>Vérifier la tension des courroies et régler si besoin</t>
  </si>
  <si>
    <t>TU3</t>
  </si>
  <si>
    <t>Nettoyer et soufler les moteurs</t>
  </si>
  <si>
    <t>TU4</t>
  </si>
  <si>
    <t>Nettoyer les filtres de ventilation de l'armoire de commande</t>
  </si>
  <si>
    <t>TU5</t>
  </si>
  <si>
    <t>Nettoyer les ventillateur des moteurs</t>
  </si>
  <si>
    <t>P4</t>
  </si>
  <si>
    <t>Nettoyage des filtres d'aération sur armoire de commande</t>
  </si>
  <si>
    <t>P5</t>
  </si>
  <si>
    <t>Vérification du niveau d'eau de la membrane</t>
  </si>
  <si>
    <t>P6</t>
  </si>
  <si>
    <t>Vérification du niveau d'huile hydrolique</t>
  </si>
  <si>
    <t>P7</t>
  </si>
  <si>
    <t>Nettoyage du tapis et de la table de drainage</t>
  </si>
  <si>
    <t>P8</t>
  </si>
  <si>
    <t>TRANSLATEUR</t>
  </si>
  <si>
    <t>Vérification de la chaine</t>
  </si>
  <si>
    <t>T1</t>
  </si>
  <si>
    <t>T4</t>
  </si>
  <si>
    <t>DEMELLEUR SEPARATEUR</t>
  </si>
  <si>
    <t>Nettoyage des tiges de pistons pneumatiques</t>
  </si>
  <si>
    <t>DS1</t>
  </si>
  <si>
    <t>Vérifier l'état et la tension des courroies</t>
  </si>
  <si>
    <t>DS2</t>
  </si>
  <si>
    <t>Nettoyer la poussière sur les filtres de l'armoire de commande</t>
  </si>
  <si>
    <t>DS3</t>
  </si>
  <si>
    <t>Nettoyage des grilles de moteurs</t>
  </si>
  <si>
    <t>SE352</t>
  </si>
  <si>
    <t>Nettoyage des chambres de combustion</t>
  </si>
  <si>
    <t>SE353</t>
  </si>
  <si>
    <t>Vérifier la tension des courroies moteurs et régler si besoin</t>
  </si>
  <si>
    <t>SE354</t>
  </si>
  <si>
    <t>Vérifier le lubrificateur d'air comprimé</t>
  </si>
  <si>
    <t>SE355</t>
  </si>
  <si>
    <t>Vérifier le fonctionnement de tous les systèmes de sécurité</t>
  </si>
  <si>
    <t>SE356</t>
  </si>
  <si>
    <t>Contrôle du fonctionnement des séchoirs en marche</t>
  </si>
  <si>
    <t>SE357</t>
  </si>
  <si>
    <t>SE202</t>
  </si>
  <si>
    <t>SE203</t>
  </si>
  <si>
    <t>Nettoyage des grilles de moteurs en parties hautes</t>
  </si>
  <si>
    <t>TUVT2</t>
  </si>
  <si>
    <t>Nettoyage des grilles d'admission d'air brûleur</t>
  </si>
  <si>
    <t>TUVT3</t>
  </si>
  <si>
    <t>PL2</t>
  </si>
  <si>
    <t>Nettoyer les filtres dans les armoires techniques</t>
  </si>
  <si>
    <t>TR3</t>
  </si>
  <si>
    <t>Nettoyer les grilles de moteurs</t>
  </si>
  <si>
    <t>TR4</t>
  </si>
  <si>
    <t>Nettoyer les tiges de pistons des cylindres à air</t>
  </si>
  <si>
    <t>TR5</t>
  </si>
  <si>
    <t>Vérifier l'état des bandes de transport et la tension</t>
  </si>
  <si>
    <t>TR6</t>
  </si>
  <si>
    <t>ROL5</t>
  </si>
  <si>
    <t>CONVOYEUR</t>
  </si>
  <si>
    <t>Contrôle des circuits pneumatiques</t>
  </si>
  <si>
    <t>CON2</t>
  </si>
  <si>
    <t>Jour de l'an</t>
  </si>
  <si>
    <t>Noël</t>
  </si>
  <si>
    <t>Fête du travail</t>
  </si>
  <si>
    <t>Saint Etienne Alsace Mosell</t>
  </si>
  <si>
    <t>11 Fevrier</t>
  </si>
  <si>
    <t>Vendredi saint Alsace Moselle</t>
  </si>
  <si>
    <t>Lundi de Pâques</t>
  </si>
  <si>
    <t>Jeudi de l'ascension</t>
  </si>
  <si>
    <t>Lundi de Pentecôte</t>
  </si>
  <si>
    <t>Fête nationale</t>
  </si>
  <si>
    <t>Assomption</t>
  </si>
  <si>
    <t>La Toussaint</t>
  </si>
  <si>
    <t>Armistice</t>
  </si>
  <si>
    <t xml:space="preserve"> 8 Mai 1945</t>
  </si>
  <si>
    <t>Nettoyage du bac</t>
  </si>
  <si>
    <t>E1</t>
  </si>
  <si>
    <t>Nettoyage des grilles de moteur</t>
  </si>
  <si>
    <t>ROL2</t>
  </si>
  <si>
    <t>Rincer les boites de transfert et tubes de prélèvement</t>
  </si>
  <si>
    <t>TU6</t>
  </si>
  <si>
    <t>Nettoyer les sondes de niveaux des compartiments et réservoirs</t>
  </si>
  <si>
    <t>TU7</t>
  </si>
  <si>
    <t>Nettoyage et vérification de la tension du tapis</t>
  </si>
  <si>
    <t>P9</t>
  </si>
  <si>
    <t>Lubrifier la chaine</t>
  </si>
  <si>
    <t>T2</t>
  </si>
  <si>
    <t>Vérification des roulements et tension du tapis</t>
  </si>
  <si>
    <t>Vérifier le niveau d'huile des boitiers réducteur</t>
  </si>
  <si>
    <t>SE358</t>
  </si>
  <si>
    <t xml:space="preserve">Vérifier la tension des cables d'ouverture des portes </t>
  </si>
  <si>
    <t>SE359</t>
  </si>
  <si>
    <t>Ouvrir les carters de chaines d'aspiration des peluches (nettoyage)</t>
  </si>
  <si>
    <t>SE360</t>
  </si>
  <si>
    <t>Vérification des roulements de tambour et régler les rouleaux de fric</t>
  </si>
  <si>
    <t>SE361</t>
  </si>
  <si>
    <t>Nettoyage des rouleaux de friction</t>
  </si>
  <si>
    <t>SE362</t>
  </si>
  <si>
    <t>Contrôle du fonctionnement des des clapets d'air des by-pass</t>
  </si>
  <si>
    <t>SE204</t>
  </si>
  <si>
    <t>SE205</t>
  </si>
  <si>
    <t>Verification de la chaine de transport</t>
  </si>
  <si>
    <t>TUVT4</t>
  </si>
  <si>
    <t>Vérification de l'élément racleur</t>
  </si>
  <si>
    <t>TUVT5</t>
  </si>
  <si>
    <t>Contrôle des conduits d'évacuation en partie haute</t>
  </si>
  <si>
    <t>TUVT6</t>
  </si>
  <si>
    <t>Vérification du controleur de pression</t>
  </si>
  <si>
    <t>TUVT7</t>
  </si>
  <si>
    <t>Nettoyage et vérification des tuyaux d'évacuation d'air (Tamis)</t>
  </si>
  <si>
    <t>TUVT8</t>
  </si>
  <si>
    <t>Nettoyer les bandes directrices des rouleaux</t>
  </si>
  <si>
    <t>DS4</t>
  </si>
  <si>
    <t>Contrôle étanchéité du système de dosage des lessives</t>
  </si>
  <si>
    <t>40K3</t>
  </si>
  <si>
    <t>Graissage des paliers et roulements</t>
  </si>
  <si>
    <t>40K4</t>
  </si>
  <si>
    <t>Graissage des boitiers et consoles de portes</t>
  </si>
  <si>
    <t>40K5</t>
  </si>
  <si>
    <t>Contrôle de tension des courroies et bande de transports</t>
  </si>
  <si>
    <t>PL4</t>
  </si>
  <si>
    <t>Vérifier et nettoyer les chaines et crémaillières</t>
  </si>
  <si>
    <t>TR7</t>
  </si>
  <si>
    <t>16K3</t>
  </si>
  <si>
    <t>16K4</t>
  </si>
  <si>
    <t>16K5</t>
  </si>
  <si>
    <t>Contrôle d'étangéité des circuits pneumatiques</t>
  </si>
  <si>
    <t>ROL3</t>
  </si>
  <si>
    <t>Contrôle d'étangéité des circuits d'eau et de vapeur</t>
  </si>
  <si>
    <t>ROL4</t>
  </si>
  <si>
    <t>80K2</t>
  </si>
  <si>
    <t>80K3</t>
  </si>
  <si>
    <t>80K4</t>
  </si>
  <si>
    <t>Contrôle de serrage des boulons, fixation, et assemblages</t>
  </si>
  <si>
    <t>ROL6</t>
  </si>
  <si>
    <t>Contrôle des couples de serrage</t>
  </si>
  <si>
    <t>16K6</t>
  </si>
  <si>
    <t>Resserrage des contacts électriques</t>
  </si>
  <si>
    <t>16K7</t>
  </si>
  <si>
    <t>40K6</t>
  </si>
  <si>
    <t>40K7</t>
  </si>
  <si>
    <t>80K5</t>
  </si>
  <si>
    <t>80K6</t>
  </si>
  <si>
    <t>CON1</t>
  </si>
  <si>
    <t>Légende</t>
  </si>
  <si>
    <t>Hebdomadaire</t>
  </si>
  <si>
    <t>Bimensuel</t>
  </si>
  <si>
    <t>Mensuel</t>
  </si>
  <si>
    <t>Bimestriel</t>
  </si>
  <si>
    <t>Trimestriel</t>
  </si>
  <si>
    <t>Journaliére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</si>
</sst>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8"/>
      <color theme="1"/>
      <name val="Verdana"/>
      <family val="2"/>
    </font>
    <font>
      <i/>
      <sz val="8"/>
      <color theme="0" tint="-0.34998626667073579"/>
      <name val="Verdana"/>
      <family val="2"/>
    </font>
    <font>
      <sz val="8"/>
      <name val="Arial"/>
    </font>
    <font>
      <sz val="8"/>
      <name val="Verdana"/>
      <family val="2"/>
    </font>
    <font>
      <b/>
      <sz val="11"/>
      <color theme="1"/>
      <name val="Verdana"/>
      <family val="2"/>
    </font>
    <font>
      <sz val="10"/>
      <color theme="1"/>
      <name val="Verdana"/>
      <family val="2"/>
    </font>
    <font>
      <sz val="10"/>
      <color theme="0"/>
      <name val="Verdana"/>
      <family val="2"/>
    </font>
  </fonts>
  <fills count="1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2" borderId="2" xfId="0" applyFill="1" applyBorder="1"/>
    <xf numFmtId="0" fontId="1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4" xfId="0" applyFont="1" applyBorder="1"/>
    <xf numFmtId="0" fontId="0" fillId="3" borderId="2" xfId="0" applyFill="1" applyBorder="1"/>
    <xf numFmtId="0" fontId="0" fillId="3" borderId="5" xfId="0" applyFill="1" applyBorder="1"/>
    <xf numFmtId="0" fontId="0" fillId="3" borderId="5" xfId="0" applyFill="1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>
      <alignment horizontal="center"/>
    </xf>
    <xf numFmtId="0" fontId="0" fillId="4" borderId="2" xfId="0" applyFill="1" applyBorder="1"/>
    <xf numFmtId="0" fontId="0" fillId="4" borderId="5" xfId="0" applyFill="1" applyBorder="1"/>
    <xf numFmtId="0" fontId="0" fillId="4" borderId="5" xfId="0" applyFill="1" applyBorder="1" applyAlignment="1">
      <alignment horizontal="center"/>
    </xf>
    <xf numFmtId="0" fontId="0" fillId="5" borderId="2" xfId="0" applyFill="1" applyBorder="1"/>
    <xf numFmtId="0" fontId="0" fillId="5" borderId="5" xfId="0" applyFill="1" applyBorder="1"/>
    <xf numFmtId="0" fontId="0" fillId="5" borderId="5" xfId="0" applyFill="1" applyBorder="1" applyAlignment="1">
      <alignment horizontal="center"/>
    </xf>
    <xf numFmtId="0" fontId="0" fillId="6" borderId="2" xfId="0" applyFill="1" applyBorder="1"/>
    <xf numFmtId="0" fontId="0" fillId="6" borderId="5" xfId="0" applyFill="1" applyBorder="1"/>
    <xf numFmtId="0" fontId="0" fillId="6" borderId="5" xfId="0" applyFill="1" applyBorder="1" applyAlignment="1">
      <alignment horizontal="center"/>
    </xf>
    <xf numFmtId="0" fontId="0" fillId="7" borderId="2" xfId="0" applyFill="1" applyBorder="1"/>
    <xf numFmtId="0" fontId="0" fillId="7" borderId="5" xfId="0" applyFill="1" applyBorder="1"/>
    <xf numFmtId="0" fontId="0" fillId="7" borderId="5" xfId="0" applyFill="1" applyBorder="1" applyAlignment="1">
      <alignment horizontal="center"/>
    </xf>
    <xf numFmtId="0" fontId="0" fillId="8" borderId="2" xfId="0" applyFill="1" applyBorder="1"/>
    <xf numFmtId="0" fontId="0" fillId="8" borderId="5" xfId="0" applyFill="1" applyBorder="1"/>
    <xf numFmtId="0" fontId="0" fillId="8" borderId="5" xfId="0" applyFill="1" applyBorder="1" applyAlignment="1">
      <alignment horizontal="center"/>
    </xf>
    <xf numFmtId="0" fontId="0" fillId="9" borderId="2" xfId="0" applyFill="1" applyBorder="1"/>
    <xf numFmtId="0" fontId="0" fillId="9" borderId="5" xfId="0" applyFill="1" applyBorder="1"/>
    <xf numFmtId="0" fontId="0" fillId="9" borderId="5" xfId="0" applyFill="1" applyBorder="1" applyAlignment="1">
      <alignment horizontal="center"/>
    </xf>
    <xf numFmtId="0" fontId="0" fillId="10" borderId="2" xfId="0" applyFill="1" applyBorder="1"/>
    <xf numFmtId="0" fontId="0" fillId="10" borderId="5" xfId="0" applyFill="1" applyBorder="1"/>
    <xf numFmtId="0" fontId="0" fillId="10" borderId="5" xfId="0" applyFill="1" applyBorder="1" applyAlignment="1">
      <alignment horizontal="center"/>
    </xf>
    <xf numFmtId="0" fontId="0" fillId="11" borderId="2" xfId="0" applyFill="1" applyBorder="1"/>
    <xf numFmtId="0" fontId="0" fillId="11" borderId="5" xfId="0" applyFill="1" applyBorder="1"/>
    <xf numFmtId="0" fontId="0" fillId="11" borderId="5" xfId="0" applyFill="1" applyBorder="1" applyAlignment="1">
      <alignment horizontal="center"/>
    </xf>
    <xf numFmtId="14" fontId="0" fillId="12" borderId="0" xfId="0" applyNumberFormat="1" applyFill="1" applyBorder="1"/>
    <xf numFmtId="14" fontId="0" fillId="12" borderId="0" xfId="0" applyNumberFormat="1" applyFill="1"/>
    <xf numFmtId="49" fontId="0" fillId="0" borderId="0" xfId="0" applyNumberFormat="1"/>
    <xf numFmtId="14" fontId="0" fillId="0" borderId="0" xfId="0" applyNumberFormat="1" applyFill="1" applyBorder="1"/>
    <xf numFmtId="14" fontId="0" fillId="0" borderId="0" xfId="0" applyNumberFormat="1" applyFill="1"/>
    <xf numFmtId="0" fontId="0" fillId="0" borderId="6" xfId="0" applyBorder="1"/>
    <xf numFmtId="0" fontId="0" fillId="0" borderId="0" xfId="0" applyFill="1" applyBorder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1" fillId="0" borderId="5" xfId="0" applyFont="1" applyBorder="1" applyAlignment="1">
      <alignment horizontal="center"/>
    </xf>
    <xf numFmtId="14" fontId="0" fillId="0" borderId="5" xfId="0" applyNumberFormat="1" applyBorder="1"/>
    <xf numFmtId="14" fontId="0" fillId="14" borderId="5" xfId="0" applyNumberFormat="1" applyFill="1" applyBorder="1"/>
    <xf numFmtId="14" fontId="0" fillId="13" borderId="5" xfId="0" applyNumberFormat="1" applyFill="1" applyBorder="1"/>
    <xf numFmtId="14" fontId="0" fillId="15" borderId="5" xfId="0" applyNumberFormat="1" applyFill="1" applyBorder="1"/>
    <xf numFmtId="14" fontId="0" fillId="16" borderId="5" xfId="0" applyNumberFormat="1" applyFill="1" applyBorder="1"/>
    <xf numFmtId="14" fontId="0" fillId="17" borderId="5" xfId="0" applyNumberFormat="1" applyFill="1" applyBorder="1"/>
    <xf numFmtId="14" fontId="0" fillId="18" borderId="5" xfId="0" applyNumberFormat="1" applyFill="1" applyBorder="1"/>
    <xf numFmtId="14" fontId="3" fillId="18" borderId="5" xfId="0" applyNumberFormat="1" applyFont="1" applyFill="1" applyBorder="1"/>
    <xf numFmtId="0" fontId="5" fillId="14" borderId="0" xfId="0" applyFont="1" applyFill="1" applyAlignment="1">
      <alignment horizontal="center"/>
    </xf>
    <xf numFmtId="0" fontId="5" fillId="15" borderId="0" xfId="0" applyFont="1" applyFill="1" applyAlignment="1">
      <alignment horizontal="center"/>
    </xf>
    <xf numFmtId="0" fontId="6" fillId="13" borderId="0" xfId="0" applyFont="1" applyFill="1" applyAlignment="1">
      <alignment horizontal="center"/>
    </xf>
    <xf numFmtId="0" fontId="6" fillId="16" borderId="0" xfId="0" applyFont="1" applyFill="1" applyAlignment="1">
      <alignment horizontal="center"/>
    </xf>
    <xf numFmtId="0" fontId="6" fillId="18" borderId="0" xfId="0" applyFont="1" applyFill="1" applyAlignment="1">
      <alignment horizontal="center"/>
    </xf>
    <xf numFmtId="0" fontId="6" fillId="17" borderId="0" xfId="0" applyFont="1" applyFill="1" applyAlignment="1">
      <alignment horizontal="center"/>
    </xf>
  </cellXfs>
  <cellStyles count="1">
    <cellStyle name="Normal" xfId="0" builtinId="0"/>
  </cellStyles>
  <dxfs count="3">
    <dxf>
      <font>
        <color theme="0"/>
      </font>
      <fill>
        <patternFill>
          <bgColor rgb="FFC00000"/>
        </patternFill>
      </fill>
    </dxf>
    <dxf>
      <font>
        <color theme="0"/>
        <name val="Cambria"/>
        <family val="1"/>
        <scheme val="none"/>
      </font>
      <fill>
        <patternFill>
          <bgColor rgb="FFC0000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C606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L50"/>
  <sheetViews>
    <sheetView tabSelected="1" topLeftCell="B1" zoomScale="70" zoomScaleNormal="70" workbookViewId="0">
      <selection activeCell="AD47" sqref="AD47"/>
    </sheetView>
  </sheetViews>
  <sheetFormatPr baseColWidth="10" defaultRowHeight="10.5" x14ac:dyDescent="0.15"/>
  <cols>
    <col min="1" max="1" width="4" hidden="1" customWidth="1"/>
    <col min="3" max="8" width="2" customWidth="1"/>
    <col min="10" max="15" width="2" customWidth="1"/>
    <col min="17" max="22" width="2" customWidth="1"/>
    <col min="24" max="29" width="2" customWidth="1"/>
    <col min="31" max="36" width="2" customWidth="1"/>
    <col min="38" max="43" width="2" customWidth="1"/>
    <col min="45" max="50" width="2" customWidth="1"/>
    <col min="52" max="57" width="2" customWidth="1"/>
    <col min="59" max="64" width="2" customWidth="1"/>
    <col min="66" max="71" width="2" customWidth="1"/>
    <col min="73" max="78" width="2" customWidth="1"/>
    <col min="80" max="85" width="2" customWidth="1"/>
    <col min="88" max="88" width="12.85546875" customWidth="1"/>
    <col min="89" max="89" width="2.140625" customWidth="1"/>
    <col min="90" max="90" width="30" customWidth="1"/>
  </cols>
  <sheetData>
    <row r="1" spans="1:90" ht="17.25" customHeight="1" x14ac:dyDescent="0.15">
      <c r="B1" s="2" t="s">
        <v>12</v>
      </c>
      <c r="C1" s="43"/>
      <c r="D1" s="43"/>
      <c r="E1" s="43"/>
      <c r="F1" s="43"/>
      <c r="G1" s="43"/>
      <c r="H1" s="43"/>
      <c r="I1" s="3">
        <v>2018</v>
      </c>
      <c r="J1" s="44"/>
      <c r="K1" s="44"/>
      <c r="L1" s="44"/>
      <c r="M1" s="44"/>
      <c r="N1" s="44"/>
      <c r="O1" s="44"/>
    </row>
    <row r="2" spans="1:90" ht="17.25" customHeight="1" x14ac:dyDescent="0.15"/>
    <row r="3" spans="1:90" ht="17.25" hidden="1" customHeight="1" x14ac:dyDescent="0.15">
      <c r="B3">
        <v>1</v>
      </c>
      <c r="I3">
        <v>2</v>
      </c>
      <c r="P3">
        <v>3</v>
      </c>
      <c r="W3">
        <v>4</v>
      </c>
      <c r="AD3">
        <v>5</v>
      </c>
      <c r="AK3">
        <v>6</v>
      </c>
      <c r="AR3">
        <v>7</v>
      </c>
      <c r="AY3">
        <v>8</v>
      </c>
      <c r="BF3">
        <v>9</v>
      </c>
      <c r="BM3">
        <v>10</v>
      </c>
      <c r="BT3">
        <v>11</v>
      </c>
      <c r="CA3">
        <v>12</v>
      </c>
    </row>
    <row r="4" spans="1:90" ht="17.25" customHeight="1" x14ac:dyDescent="0.15">
      <c r="B4" s="47" t="s">
        <v>0</v>
      </c>
      <c r="C4" s="47"/>
      <c r="D4" s="47"/>
      <c r="E4" s="47"/>
      <c r="F4" s="47"/>
      <c r="G4" s="47"/>
      <c r="H4" s="47"/>
      <c r="I4" s="47" t="s">
        <v>1</v>
      </c>
      <c r="J4" s="47"/>
      <c r="K4" s="47"/>
      <c r="L4" s="47"/>
      <c r="M4" s="47"/>
      <c r="N4" s="47"/>
      <c r="O4" s="47"/>
      <c r="P4" s="47" t="s">
        <v>2</v>
      </c>
      <c r="Q4" s="47"/>
      <c r="R4" s="47"/>
      <c r="S4" s="47"/>
      <c r="T4" s="47"/>
      <c r="U4" s="47"/>
      <c r="V4" s="47"/>
      <c r="W4" s="47" t="s">
        <v>3</v>
      </c>
      <c r="X4" s="47"/>
      <c r="Y4" s="47"/>
      <c r="Z4" s="47"/>
      <c r="AA4" s="47"/>
      <c r="AB4" s="47"/>
      <c r="AC4" s="47"/>
      <c r="AD4" s="47" t="s">
        <v>4</v>
      </c>
      <c r="AE4" s="47"/>
      <c r="AF4" s="47"/>
      <c r="AG4" s="47"/>
      <c r="AH4" s="47"/>
      <c r="AI4" s="47"/>
      <c r="AJ4" s="47"/>
      <c r="AK4" s="47" t="s">
        <v>5</v>
      </c>
      <c r="AL4" s="47"/>
      <c r="AM4" s="47"/>
      <c r="AN4" s="47"/>
      <c r="AO4" s="47"/>
      <c r="AP4" s="47"/>
      <c r="AQ4" s="47"/>
      <c r="AR4" s="47" t="s">
        <v>6</v>
      </c>
      <c r="AS4" s="47"/>
      <c r="AT4" s="47"/>
      <c r="AU4" s="47"/>
      <c r="AV4" s="47"/>
      <c r="AW4" s="47"/>
      <c r="AX4" s="47"/>
      <c r="AY4" s="47" t="s">
        <v>7</v>
      </c>
      <c r="AZ4" s="47"/>
      <c r="BA4" s="47"/>
      <c r="BB4" s="47"/>
      <c r="BC4" s="47"/>
      <c r="BD4" s="47"/>
      <c r="BE4" s="47"/>
      <c r="BF4" s="47" t="s">
        <v>8</v>
      </c>
      <c r="BG4" s="47"/>
      <c r="BH4" s="47"/>
      <c r="BI4" s="47"/>
      <c r="BJ4" s="47"/>
      <c r="BK4" s="47"/>
      <c r="BL4" s="47"/>
      <c r="BM4" s="47" t="s">
        <v>9</v>
      </c>
      <c r="BN4" s="47"/>
      <c r="BO4" s="47"/>
      <c r="BP4" s="47"/>
      <c r="BQ4" s="47"/>
      <c r="BR4" s="47"/>
      <c r="BS4" s="47"/>
      <c r="BT4" s="47" t="s">
        <v>10</v>
      </c>
      <c r="BU4" s="47"/>
      <c r="BV4" s="47"/>
      <c r="BW4" s="47"/>
      <c r="BX4" s="47"/>
      <c r="BY4" s="47"/>
      <c r="BZ4" s="47"/>
      <c r="CA4" s="47" t="s">
        <v>11</v>
      </c>
      <c r="CB4" s="47"/>
      <c r="CC4" s="47"/>
      <c r="CD4" s="47"/>
      <c r="CE4" s="47"/>
      <c r="CF4" s="47"/>
      <c r="CG4" s="47"/>
      <c r="CI4">
        <v>2006</v>
      </c>
      <c r="CJ4" s="4" t="s">
        <v>13</v>
      </c>
      <c r="CK4" s="4"/>
    </row>
    <row r="5" spans="1:90" ht="17.25" customHeight="1" x14ac:dyDescent="0.15">
      <c r="A5">
        <v>1</v>
      </c>
      <c r="B5" s="48">
        <f t="shared" ref="B5:CA14" si="0">DATE(annee_choix,B$3,$A5)</f>
        <v>43101</v>
      </c>
      <c r="C5" s="48"/>
      <c r="D5" s="48"/>
      <c r="E5" s="48"/>
      <c r="F5" s="48"/>
      <c r="G5" s="48"/>
      <c r="H5" s="48"/>
      <c r="I5" s="48">
        <f t="shared" si="0"/>
        <v>43132</v>
      </c>
      <c r="J5" s="49"/>
      <c r="K5" s="48"/>
      <c r="L5" s="48"/>
      <c r="M5" s="48"/>
      <c r="N5" s="48"/>
      <c r="O5" s="48"/>
      <c r="P5" s="48">
        <f t="shared" si="0"/>
        <v>43160</v>
      </c>
      <c r="Q5" s="49"/>
      <c r="R5" s="48"/>
      <c r="S5" s="50"/>
      <c r="T5" s="48"/>
      <c r="U5" s="48"/>
      <c r="V5" s="48"/>
      <c r="W5" s="48">
        <f t="shared" si="0"/>
        <v>43191</v>
      </c>
      <c r="X5" s="48"/>
      <c r="Y5" s="48"/>
      <c r="Z5" s="48"/>
      <c r="AA5" s="48"/>
      <c r="AB5" s="48"/>
      <c r="AC5" s="48"/>
      <c r="AD5" s="48">
        <f t="shared" si="0"/>
        <v>43221</v>
      </c>
      <c r="AE5" s="48"/>
      <c r="AF5" s="48"/>
      <c r="AG5" s="48"/>
      <c r="AH5" s="48"/>
      <c r="AI5" s="48"/>
      <c r="AJ5" s="48"/>
      <c r="AK5" s="48">
        <f t="shared" si="0"/>
        <v>43252</v>
      </c>
      <c r="AL5" s="49"/>
      <c r="AM5" s="48"/>
      <c r="AN5" s="48"/>
      <c r="AO5" s="48"/>
      <c r="AP5" s="48"/>
      <c r="AQ5" s="48"/>
      <c r="AR5" s="48">
        <f t="shared" si="0"/>
        <v>43282</v>
      </c>
      <c r="AS5" s="48"/>
      <c r="AT5" s="48"/>
      <c r="AU5" s="48"/>
      <c r="AV5" s="48"/>
      <c r="AW5" s="48"/>
      <c r="AX5" s="48"/>
      <c r="AY5" s="48">
        <f t="shared" si="0"/>
        <v>43313</v>
      </c>
      <c r="AZ5" s="49"/>
      <c r="BA5" s="51"/>
      <c r="BB5" s="48"/>
      <c r="BC5" s="48"/>
      <c r="BD5" s="48"/>
      <c r="BE5" s="48"/>
      <c r="BF5" s="48">
        <f t="shared" si="0"/>
        <v>43344</v>
      </c>
      <c r="BG5" s="48"/>
      <c r="BH5" s="48"/>
      <c r="BI5" s="48"/>
      <c r="BJ5" s="48"/>
      <c r="BK5" s="48"/>
      <c r="BL5" s="48"/>
      <c r="BM5" s="48">
        <f t="shared" si="0"/>
        <v>43374</v>
      </c>
      <c r="BN5" s="49"/>
      <c r="BO5" s="48"/>
      <c r="BP5" s="48"/>
      <c r="BQ5" s="48"/>
      <c r="BR5" s="48"/>
      <c r="BS5" s="48"/>
      <c r="BT5" s="48">
        <f t="shared" si="0"/>
        <v>43405</v>
      </c>
      <c r="BU5" s="48"/>
      <c r="BV5" s="48"/>
      <c r="BW5" s="48"/>
      <c r="BX5" s="48"/>
      <c r="BY5" s="48"/>
      <c r="BZ5" s="48"/>
      <c r="CA5" s="48">
        <f t="shared" si="0"/>
        <v>43435</v>
      </c>
      <c r="CB5" s="48"/>
      <c r="CC5" s="48"/>
      <c r="CD5" s="48"/>
      <c r="CE5" s="48"/>
      <c r="CF5" s="48"/>
      <c r="CG5" s="48"/>
      <c r="CI5">
        <v>2007</v>
      </c>
      <c r="CJ5" s="38">
        <f>DATE(annee_choix,1,1)</f>
        <v>43101</v>
      </c>
      <c r="CK5" s="41"/>
      <c r="CL5" t="s">
        <v>131</v>
      </c>
    </row>
    <row r="6" spans="1:90" ht="17.25" customHeight="1" x14ac:dyDescent="0.15">
      <c r="A6">
        <v>2</v>
      </c>
      <c r="B6" s="48">
        <f t="shared" si="0"/>
        <v>43102</v>
      </c>
      <c r="C6" s="49"/>
      <c r="D6" s="51"/>
      <c r="E6" s="48"/>
      <c r="F6" s="48"/>
      <c r="G6" s="48"/>
      <c r="H6" s="48"/>
      <c r="I6" s="48">
        <f t="shared" si="0"/>
        <v>43133</v>
      </c>
      <c r="J6" s="49"/>
      <c r="K6" s="48"/>
      <c r="L6" s="48"/>
      <c r="M6" s="48"/>
      <c r="N6" s="48"/>
      <c r="O6" s="48"/>
      <c r="P6" s="48">
        <f t="shared" si="0"/>
        <v>43161</v>
      </c>
      <c r="Q6" s="49"/>
      <c r="R6" s="48"/>
      <c r="S6" s="48"/>
      <c r="T6" s="48"/>
      <c r="U6" s="48"/>
      <c r="V6" s="48"/>
      <c r="W6" s="48">
        <f t="shared" si="0"/>
        <v>43192</v>
      </c>
      <c r="X6" s="48"/>
      <c r="Y6" s="48"/>
      <c r="Z6" s="48"/>
      <c r="AA6" s="48"/>
      <c r="AB6" s="48"/>
      <c r="AC6" s="48"/>
      <c r="AD6" s="48">
        <f t="shared" si="0"/>
        <v>43222</v>
      </c>
      <c r="AE6" s="49"/>
      <c r="AF6" s="51"/>
      <c r="AG6" s="48"/>
      <c r="AH6" s="48"/>
      <c r="AI6" s="48"/>
      <c r="AJ6" s="48"/>
      <c r="AK6" s="48">
        <f t="shared" si="0"/>
        <v>43253</v>
      </c>
      <c r="AL6" s="48"/>
      <c r="AM6" s="48"/>
      <c r="AN6" s="48"/>
      <c r="AO6" s="48"/>
      <c r="AP6" s="48"/>
      <c r="AQ6" s="48"/>
      <c r="AR6" s="48">
        <f t="shared" si="0"/>
        <v>43283</v>
      </c>
      <c r="AS6" s="49"/>
      <c r="AT6" s="48"/>
      <c r="AU6" s="48"/>
      <c r="AV6" s="48"/>
      <c r="AW6" s="48"/>
      <c r="AX6" s="48"/>
      <c r="AY6" s="48">
        <f t="shared" si="0"/>
        <v>43314</v>
      </c>
      <c r="AZ6" s="49"/>
      <c r="BA6" s="48"/>
      <c r="BB6" s="48"/>
      <c r="BC6" s="48"/>
      <c r="BD6" s="48"/>
      <c r="BE6" s="48"/>
      <c r="BF6" s="48">
        <f t="shared" si="0"/>
        <v>43345</v>
      </c>
      <c r="BG6" s="48"/>
      <c r="BH6" s="48"/>
      <c r="BI6" s="48"/>
      <c r="BJ6" s="48"/>
      <c r="BK6" s="48"/>
      <c r="BL6" s="48"/>
      <c r="BM6" s="48">
        <f t="shared" si="0"/>
        <v>43375</v>
      </c>
      <c r="BN6" s="49"/>
      <c r="BO6" s="48"/>
      <c r="BP6" s="48"/>
      <c r="BQ6" s="48"/>
      <c r="BR6" s="48"/>
      <c r="BS6" s="48"/>
      <c r="BT6" s="48">
        <f t="shared" si="0"/>
        <v>43406</v>
      </c>
      <c r="BU6" s="49"/>
      <c r="BV6" s="51"/>
      <c r="BW6" s="48"/>
      <c r="BX6" s="52"/>
      <c r="BY6" s="48"/>
      <c r="BZ6" s="48"/>
      <c r="CA6" s="48">
        <f t="shared" si="0"/>
        <v>43436</v>
      </c>
      <c r="CB6" s="48"/>
      <c r="CC6" s="48"/>
      <c r="CD6" s="48"/>
      <c r="CE6" s="48"/>
      <c r="CF6" s="48"/>
      <c r="CG6" s="48"/>
      <c r="CI6">
        <v>2008</v>
      </c>
      <c r="CJ6" s="39">
        <f>DATE(annee_choix,12,25)</f>
        <v>43459</v>
      </c>
      <c r="CK6" s="42"/>
      <c r="CL6" t="s">
        <v>132</v>
      </c>
    </row>
    <row r="7" spans="1:90" ht="17.25" customHeight="1" x14ac:dyDescent="0.15">
      <c r="A7">
        <v>3</v>
      </c>
      <c r="B7" s="48">
        <f t="shared" si="0"/>
        <v>43103</v>
      </c>
      <c r="C7" s="49"/>
      <c r="D7" s="48"/>
      <c r="E7" s="48"/>
      <c r="F7" s="48"/>
      <c r="G7" s="48"/>
      <c r="H7" s="48"/>
      <c r="I7" s="48">
        <f t="shared" si="0"/>
        <v>43134</v>
      </c>
      <c r="J7" s="48"/>
      <c r="K7" s="48"/>
      <c r="L7" s="48"/>
      <c r="M7" s="48"/>
      <c r="N7" s="48"/>
      <c r="O7" s="48"/>
      <c r="P7" s="48">
        <f t="shared" si="0"/>
        <v>43162</v>
      </c>
      <c r="Q7" s="48"/>
      <c r="R7" s="48"/>
      <c r="S7" s="48"/>
      <c r="T7" s="48"/>
      <c r="U7" s="48"/>
      <c r="V7" s="48"/>
      <c r="W7" s="48">
        <f t="shared" si="0"/>
        <v>43193</v>
      </c>
      <c r="X7" s="49"/>
      <c r="Y7" s="51"/>
      <c r="Z7" s="50"/>
      <c r="AA7" s="52"/>
      <c r="AB7" s="48"/>
      <c r="AC7" s="48"/>
      <c r="AD7" s="48">
        <f t="shared" si="0"/>
        <v>43223</v>
      </c>
      <c r="AE7" s="49"/>
      <c r="AF7" s="48"/>
      <c r="AG7" s="50"/>
      <c r="AH7" s="52"/>
      <c r="AI7" s="48"/>
      <c r="AJ7" s="48"/>
      <c r="AK7" s="48">
        <f t="shared" si="0"/>
        <v>43254</v>
      </c>
      <c r="AL7" s="48"/>
      <c r="AM7" s="48"/>
      <c r="AN7" s="48"/>
      <c r="AO7" s="48"/>
      <c r="AP7" s="48"/>
      <c r="AQ7" s="48"/>
      <c r="AR7" s="48">
        <f t="shared" si="0"/>
        <v>43284</v>
      </c>
      <c r="AS7" s="49"/>
      <c r="AT7" s="48"/>
      <c r="AU7" s="48"/>
      <c r="AV7" s="48"/>
      <c r="AW7" s="48"/>
      <c r="AX7" s="48"/>
      <c r="AY7" s="48">
        <f t="shared" si="0"/>
        <v>43315</v>
      </c>
      <c r="AZ7" s="49"/>
      <c r="BA7" s="48"/>
      <c r="BB7" s="50"/>
      <c r="BC7" s="52"/>
      <c r="BD7" s="48"/>
      <c r="BE7" s="48"/>
      <c r="BF7" s="48">
        <f t="shared" si="0"/>
        <v>43346</v>
      </c>
      <c r="BG7" s="49"/>
      <c r="BH7" s="48"/>
      <c r="BI7" s="48"/>
      <c r="BJ7" s="52"/>
      <c r="BK7" s="48"/>
      <c r="BL7" s="48"/>
      <c r="BM7" s="48">
        <f t="shared" si="0"/>
        <v>43376</v>
      </c>
      <c r="BN7" s="49"/>
      <c r="BO7" s="48"/>
      <c r="BP7" s="48"/>
      <c r="BQ7" s="52"/>
      <c r="BR7" s="48"/>
      <c r="BS7" s="48"/>
      <c r="BT7" s="48">
        <f t="shared" si="0"/>
        <v>43407</v>
      </c>
      <c r="BU7" s="48"/>
      <c r="BV7" s="48"/>
      <c r="BW7" s="48"/>
      <c r="BX7" s="48"/>
      <c r="BY7" s="48"/>
      <c r="BZ7" s="48"/>
      <c r="CA7" s="48">
        <f t="shared" si="0"/>
        <v>43437</v>
      </c>
      <c r="CB7" s="49"/>
      <c r="CC7" s="48"/>
      <c r="CD7" s="48"/>
      <c r="CE7" s="52"/>
      <c r="CF7" s="48"/>
      <c r="CG7" s="48"/>
      <c r="CI7">
        <v>2009</v>
      </c>
      <c r="CJ7" s="39">
        <f>DATE(annee_choix,5,1)</f>
        <v>43221</v>
      </c>
      <c r="CK7" s="42"/>
      <c r="CL7" t="s">
        <v>133</v>
      </c>
    </row>
    <row r="8" spans="1:90" ht="17.25" customHeight="1" x14ac:dyDescent="0.15">
      <c r="A8">
        <v>4</v>
      </c>
      <c r="B8" s="48">
        <f t="shared" si="0"/>
        <v>43104</v>
      </c>
      <c r="C8" s="49"/>
      <c r="D8" s="48"/>
      <c r="E8" s="48"/>
      <c r="F8" s="48"/>
      <c r="G8" s="48"/>
      <c r="H8" s="48"/>
      <c r="I8" s="48">
        <f t="shared" si="0"/>
        <v>43135</v>
      </c>
      <c r="J8" s="48"/>
      <c r="K8" s="48"/>
      <c r="L8" s="48"/>
      <c r="M8" s="48"/>
      <c r="N8" s="48"/>
      <c r="O8" s="48"/>
      <c r="P8" s="48">
        <f t="shared" si="0"/>
        <v>43163</v>
      </c>
      <c r="Q8" s="48"/>
      <c r="R8" s="48"/>
      <c r="S8" s="48"/>
      <c r="T8" s="48"/>
      <c r="U8" s="48"/>
      <c r="V8" s="48"/>
      <c r="W8" s="48">
        <f t="shared" si="0"/>
        <v>43194</v>
      </c>
      <c r="X8" s="49"/>
      <c r="Y8" s="48"/>
      <c r="Z8" s="48"/>
      <c r="AA8" s="48"/>
      <c r="AB8" s="48"/>
      <c r="AC8" s="48"/>
      <c r="AD8" s="48">
        <f t="shared" si="0"/>
        <v>43224</v>
      </c>
      <c r="AE8" s="49"/>
      <c r="AF8" s="48"/>
      <c r="AG8" s="48"/>
      <c r="AH8" s="48"/>
      <c r="AI8" s="48"/>
      <c r="AJ8" s="48"/>
      <c r="AK8" s="48">
        <f t="shared" si="0"/>
        <v>43255</v>
      </c>
      <c r="AL8" s="49"/>
      <c r="AM8" s="48"/>
      <c r="AN8" s="50"/>
      <c r="AO8" s="52"/>
      <c r="AP8" s="48"/>
      <c r="AQ8" s="48"/>
      <c r="AR8" s="48">
        <f t="shared" si="0"/>
        <v>43285</v>
      </c>
      <c r="AS8" s="49"/>
      <c r="AT8" s="51"/>
      <c r="AU8" s="50"/>
      <c r="AV8" s="52"/>
      <c r="AW8" s="48"/>
      <c r="AX8" s="48"/>
      <c r="AY8" s="48">
        <f t="shared" si="0"/>
        <v>43316</v>
      </c>
      <c r="AZ8" s="48"/>
      <c r="BA8" s="48"/>
      <c r="BB8" s="48"/>
      <c r="BC8" s="48"/>
      <c r="BD8" s="48"/>
      <c r="BE8" s="48"/>
      <c r="BF8" s="48">
        <f t="shared" si="0"/>
        <v>43347</v>
      </c>
      <c r="BG8" s="49"/>
      <c r="BH8" s="48"/>
      <c r="BI8" s="50"/>
      <c r="BJ8" s="48"/>
      <c r="BK8" s="48"/>
      <c r="BL8" s="48"/>
      <c r="BM8" s="48">
        <f t="shared" si="0"/>
        <v>43377</v>
      </c>
      <c r="BN8" s="49"/>
      <c r="BO8" s="51"/>
      <c r="BP8" s="50"/>
      <c r="BQ8" s="48"/>
      <c r="BR8" s="48"/>
      <c r="BS8" s="48"/>
      <c r="BT8" s="48">
        <f t="shared" si="0"/>
        <v>43408</v>
      </c>
      <c r="BU8" s="48"/>
      <c r="BV8" s="48"/>
      <c r="BW8" s="48"/>
      <c r="BX8" s="48"/>
      <c r="BY8" s="48"/>
      <c r="BZ8" s="48"/>
      <c r="CA8" s="48">
        <f t="shared" si="0"/>
        <v>43438</v>
      </c>
      <c r="CB8" s="49"/>
      <c r="CC8" s="48"/>
      <c r="CD8" s="48"/>
      <c r="CE8" s="48"/>
      <c r="CF8" s="48"/>
      <c r="CG8" s="48"/>
      <c r="CI8">
        <v>2010</v>
      </c>
      <c r="CJ8" s="39">
        <f>DATE(annee_choix,2,11)</f>
        <v>43142</v>
      </c>
      <c r="CK8" s="42"/>
      <c r="CL8" t="s">
        <v>135</v>
      </c>
    </row>
    <row r="9" spans="1:90" ht="17.25" customHeight="1" x14ac:dyDescent="0.15">
      <c r="A9">
        <v>5</v>
      </c>
      <c r="B9" s="48">
        <f t="shared" si="0"/>
        <v>43105</v>
      </c>
      <c r="C9" s="49"/>
      <c r="D9" s="48"/>
      <c r="E9" s="48"/>
      <c r="F9" s="48"/>
      <c r="G9" s="48"/>
      <c r="H9" s="48"/>
      <c r="I9" s="48">
        <f t="shared" si="0"/>
        <v>43136</v>
      </c>
      <c r="J9" s="49"/>
      <c r="K9" s="48"/>
      <c r="L9" s="48"/>
      <c r="M9" s="48"/>
      <c r="N9" s="48"/>
      <c r="O9" s="48"/>
      <c r="P9" s="48">
        <f t="shared" si="0"/>
        <v>43164</v>
      </c>
      <c r="Q9" s="49"/>
      <c r="R9" s="48"/>
      <c r="S9" s="48"/>
      <c r="T9" s="48"/>
      <c r="U9" s="48"/>
      <c r="V9" s="48"/>
      <c r="W9" s="48">
        <f t="shared" si="0"/>
        <v>43195</v>
      </c>
      <c r="X9" s="49"/>
      <c r="Y9" s="48"/>
      <c r="Z9" s="48"/>
      <c r="AA9" s="48"/>
      <c r="AB9" s="48"/>
      <c r="AC9" s="48"/>
      <c r="AD9" s="48">
        <f t="shared" si="0"/>
        <v>43225</v>
      </c>
      <c r="AE9" s="48"/>
      <c r="AF9" s="48"/>
      <c r="AG9" s="48"/>
      <c r="AH9" s="48"/>
      <c r="AI9" s="48"/>
      <c r="AJ9" s="48"/>
      <c r="AK9" s="48">
        <f t="shared" si="0"/>
        <v>43256</v>
      </c>
      <c r="AL9" s="49"/>
      <c r="AM9" s="48"/>
      <c r="AN9" s="48"/>
      <c r="AO9" s="48"/>
      <c r="AP9" s="48"/>
      <c r="AQ9" s="48"/>
      <c r="AR9" s="48">
        <f t="shared" si="0"/>
        <v>43286</v>
      </c>
      <c r="AS9" s="49"/>
      <c r="AT9" s="48"/>
      <c r="AU9" s="48"/>
      <c r="AV9" s="48"/>
      <c r="AW9" s="48"/>
      <c r="AX9" s="48"/>
      <c r="AY9" s="48">
        <f t="shared" si="0"/>
        <v>43317</v>
      </c>
      <c r="AZ9" s="48"/>
      <c r="BA9" s="48"/>
      <c r="BB9" s="48"/>
      <c r="BC9" s="48"/>
      <c r="BD9" s="48"/>
      <c r="BE9" s="48"/>
      <c r="BF9" s="48">
        <f t="shared" si="0"/>
        <v>43348</v>
      </c>
      <c r="BG9" s="49"/>
      <c r="BH9" s="48"/>
      <c r="BI9" s="48"/>
      <c r="BJ9" s="48"/>
      <c r="BK9" s="48"/>
      <c r="BL9" s="48"/>
      <c r="BM9" s="48">
        <f t="shared" si="0"/>
        <v>43378</v>
      </c>
      <c r="BN9" s="49"/>
      <c r="BO9" s="48"/>
      <c r="BP9" s="48"/>
      <c r="BQ9" s="48"/>
      <c r="BR9" s="48"/>
      <c r="BS9" s="48"/>
      <c r="BT9" s="48">
        <f t="shared" si="0"/>
        <v>43409</v>
      </c>
      <c r="BU9" s="49"/>
      <c r="BV9" s="48"/>
      <c r="BW9" s="50"/>
      <c r="BX9" s="48"/>
      <c r="BY9" s="48"/>
      <c r="BZ9" s="48"/>
      <c r="CA9" s="48">
        <f t="shared" si="0"/>
        <v>43439</v>
      </c>
      <c r="CB9" s="49"/>
      <c r="CC9" s="48"/>
      <c r="CD9" s="50"/>
      <c r="CE9" s="48"/>
      <c r="CF9" s="48"/>
      <c r="CG9" s="48"/>
      <c r="CI9">
        <v>2011</v>
      </c>
      <c r="CJ9" s="39">
        <f>DATE(annee_choix,12,26)</f>
        <v>43460</v>
      </c>
      <c r="CK9" s="42"/>
      <c r="CL9" t="s">
        <v>134</v>
      </c>
    </row>
    <row r="10" spans="1:90" ht="17.25" customHeight="1" x14ac:dyDescent="0.15">
      <c r="A10">
        <v>6</v>
      </c>
      <c r="B10" s="48">
        <f t="shared" si="0"/>
        <v>43106</v>
      </c>
      <c r="C10" s="48"/>
      <c r="D10" s="48"/>
      <c r="E10" s="48"/>
      <c r="F10" s="48"/>
      <c r="G10" s="48"/>
      <c r="H10" s="48"/>
      <c r="I10" s="48">
        <f t="shared" si="0"/>
        <v>43137</v>
      </c>
      <c r="J10" s="49"/>
      <c r="K10" s="51"/>
      <c r="L10" s="48"/>
      <c r="M10" s="48"/>
      <c r="N10" s="48"/>
      <c r="O10" s="48"/>
      <c r="P10" s="48">
        <f t="shared" si="0"/>
        <v>43165</v>
      </c>
      <c r="Q10" s="49"/>
      <c r="R10" s="51"/>
      <c r="S10" s="48"/>
      <c r="T10" s="48"/>
      <c r="U10" s="48"/>
      <c r="V10" s="48"/>
      <c r="W10" s="48">
        <f t="shared" si="0"/>
        <v>43196</v>
      </c>
      <c r="X10" s="49"/>
      <c r="Y10" s="48"/>
      <c r="Z10" s="48"/>
      <c r="AA10" s="48"/>
      <c r="AB10" s="48"/>
      <c r="AC10" s="48"/>
      <c r="AD10" s="48">
        <f t="shared" si="0"/>
        <v>43226</v>
      </c>
      <c r="AE10" s="48"/>
      <c r="AF10" s="48"/>
      <c r="AG10" s="48"/>
      <c r="AH10" s="48"/>
      <c r="AI10" s="48"/>
      <c r="AJ10" s="48"/>
      <c r="AK10" s="48">
        <f t="shared" si="0"/>
        <v>43257</v>
      </c>
      <c r="AL10" s="49"/>
      <c r="AM10" s="51"/>
      <c r="AN10" s="48"/>
      <c r="AO10" s="48"/>
      <c r="AP10" s="48"/>
      <c r="AQ10" s="48"/>
      <c r="AR10" s="48">
        <f t="shared" si="0"/>
        <v>43287</v>
      </c>
      <c r="AS10" s="49"/>
      <c r="AT10" s="48"/>
      <c r="AU10" s="48"/>
      <c r="AV10" s="48"/>
      <c r="AW10" s="48"/>
      <c r="AX10" s="48"/>
      <c r="AY10" s="48">
        <f t="shared" si="0"/>
        <v>43318</v>
      </c>
      <c r="AZ10" s="49"/>
      <c r="BA10" s="48"/>
      <c r="BB10" s="48"/>
      <c r="BC10" s="48"/>
      <c r="BD10" s="48"/>
      <c r="BE10" s="48"/>
      <c r="BF10" s="48">
        <f t="shared" si="0"/>
        <v>43349</v>
      </c>
      <c r="BG10" s="49"/>
      <c r="BH10" s="51"/>
      <c r="BI10" s="48"/>
      <c r="BJ10" s="48"/>
      <c r="BK10" s="48"/>
      <c r="BL10" s="48"/>
      <c r="BM10" s="48">
        <f t="shared" si="0"/>
        <v>43379</v>
      </c>
      <c r="BN10" s="48"/>
      <c r="BO10" s="48"/>
      <c r="BP10" s="48"/>
      <c r="BQ10" s="48"/>
      <c r="BR10" s="48"/>
      <c r="BS10" s="48"/>
      <c r="BT10" s="48">
        <f t="shared" si="0"/>
        <v>43410</v>
      </c>
      <c r="BU10" s="49"/>
      <c r="BV10" s="48"/>
      <c r="BW10" s="48"/>
      <c r="BX10" s="48"/>
      <c r="BY10" s="48"/>
      <c r="BZ10" s="48"/>
      <c r="CA10" s="48">
        <f t="shared" si="0"/>
        <v>43440</v>
      </c>
      <c r="CB10" s="49"/>
      <c r="CC10" s="48"/>
      <c r="CD10" s="48"/>
      <c r="CE10" s="48"/>
      <c r="CF10" s="48"/>
      <c r="CG10" s="48"/>
      <c r="CI10">
        <v>2012</v>
      </c>
      <c r="CJ10" s="1">
        <v>43189</v>
      </c>
      <c r="CK10" s="1"/>
      <c r="CL10" t="s">
        <v>136</v>
      </c>
    </row>
    <row r="11" spans="1:90" ht="17.25" customHeight="1" x14ac:dyDescent="0.15">
      <c r="A11">
        <v>7</v>
      </c>
      <c r="B11" s="48">
        <f t="shared" si="0"/>
        <v>43107</v>
      </c>
      <c r="C11" s="48"/>
      <c r="D11" s="48"/>
      <c r="E11" s="48"/>
      <c r="F11" s="48"/>
      <c r="G11" s="48"/>
      <c r="H11" s="48"/>
      <c r="I11" s="48">
        <f t="shared" si="0"/>
        <v>43138</v>
      </c>
      <c r="J11" s="49"/>
      <c r="K11" s="48"/>
      <c r="L11" s="48"/>
      <c r="M11" s="48"/>
      <c r="N11" s="48"/>
      <c r="O11" s="48"/>
      <c r="P11" s="48">
        <f t="shared" si="0"/>
        <v>43166</v>
      </c>
      <c r="Q11" s="49"/>
      <c r="R11" s="48"/>
      <c r="S11" s="48"/>
      <c r="T11" s="48"/>
      <c r="U11" s="48"/>
      <c r="V11" s="48"/>
      <c r="W11" s="48">
        <f t="shared" si="0"/>
        <v>43197</v>
      </c>
      <c r="X11" s="48"/>
      <c r="Y11" s="48"/>
      <c r="Z11" s="48"/>
      <c r="AA11" s="48"/>
      <c r="AB11" s="48"/>
      <c r="AC11" s="48"/>
      <c r="AD11" s="48">
        <f t="shared" si="0"/>
        <v>43227</v>
      </c>
      <c r="AE11" s="49"/>
      <c r="AF11" s="48"/>
      <c r="AG11" s="48"/>
      <c r="AH11" s="48"/>
      <c r="AI11" s="48"/>
      <c r="AJ11" s="48"/>
      <c r="AK11" s="48">
        <f t="shared" si="0"/>
        <v>43258</v>
      </c>
      <c r="AL11" s="49"/>
      <c r="AM11" s="48"/>
      <c r="AN11" s="48"/>
      <c r="AO11" s="48"/>
      <c r="AP11" s="48"/>
      <c r="AQ11" s="48"/>
      <c r="AR11" s="48">
        <f t="shared" si="0"/>
        <v>43288</v>
      </c>
      <c r="AS11" s="48"/>
      <c r="AT11" s="48"/>
      <c r="AU11" s="48"/>
      <c r="AV11" s="48"/>
      <c r="AW11" s="48"/>
      <c r="AX11" s="48"/>
      <c r="AY11" s="48">
        <f t="shared" si="0"/>
        <v>43319</v>
      </c>
      <c r="AZ11" s="49"/>
      <c r="BA11" s="48"/>
      <c r="BB11" s="48"/>
      <c r="BC11" s="48"/>
      <c r="BD11" s="48"/>
      <c r="BE11" s="48"/>
      <c r="BF11" s="48">
        <f t="shared" si="0"/>
        <v>43350</v>
      </c>
      <c r="BG11" s="49"/>
      <c r="BH11" s="48"/>
      <c r="BI11" s="48"/>
      <c r="BJ11" s="48"/>
      <c r="BK11" s="48"/>
      <c r="BL11" s="48"/>
      <c r="BM11" s="48">
        <f t="shared" si="0"/>
        <v>43380</v>
      </c>
      <c r="BN11" s="48"/>
      <c r="BO11" s="48"/>
      <c r="BP11" s="48"/>
      <c r="BQ11" s="48"/>
      <c r="BR11" s="48"/>
      <c r="BS11" s="48"/>
      <c r="BT11" s="48">
        <f t="shared" si="0"/>
        <v>43411</v>
      </c>
      <c r="BU11" s="49"/>
      <c r="BV11" s="48"/>
      <c r="BW11" s="48"/>
      <c r="BX11" s="48"/>
      <c r="BY11" s="48"/>
      <c r="BZ11" s="48"/>
      <c r="CA11" s="48">
        <f t="shared" si="0"/>
        <v>43441</v>
      </c>
      <c r="CB11" s="49"/>
      <c r="CC11" s="51"/>
      <c r="CD11" s="48"/>
      <c r="CE11" s="48"/>
      <c r="CF11" s="48"/>
      <c r="CG11" s="48"/>
      <c r="CI11">
        <v>2013</v>
      </c>
      <c r="CJ11" s="1">
        <v>43192</v>
      </c>
      <c r="CK11" s="1"/>
      <c r="CL11" t="s">
        <v>137</v>
      </c>
    </row>
    <row r="12" spans="1:90" ht="17.25" customHeight="1" x14ac:dyDescent="0.15">
      <c r="A12">
        <v>8</v>
      </c>
      <c r="B12" s="48">
        <f t="shared" si="0"/>
        <v>43108</v>
      </c>
      <c r="C12" s="49"/>
      <c r="D12" s="48"/>
      <c r="E12" s="48"/>
      <c r="F12" s="48"/>
      <c r="G12" s="48"/>
      <c r="H12" s="48"/>
      <c r="I12" s="48">
        <f t="shared" si="0"/>
        <v>43139</v>
      </c>
      <c r="J12" s="49"/>
      <c r="K12" s="48"/>
      <c r="L12" s="48"/>
      <c r="M12" s="48"/>
      <c r="N12" s="48"/>
      <c r="O12" s="48"/>
      <c r="P12" s="48">
        <f t="shared" si="0"/>
        <v>43167</v>
      </c>
      <c r="Q12" s="49"/>
      <c r="R12" s="48"/>
      <c r="S12" s="48"/>
      <c r="T12" s="48"/>
      <c r="U12" s="48"/>
      <c r="V12" s="48"/>
      <c r="W12" s="48">
        <f t="shared" si="0"/>
        <v>43198</v>
      </c>
      <c r="X12" s="48"/>
      <c r="Y12" s="48"/>
      <c r="Z12" s="48"/>
      <c r="AA12" s="48"/>
      <c r="AB12" s="48"/>
      <c r="AC12" s="48"/>
      <c r="AD12" s="48">
        <f t="shared" si="0"/>
        <v>43228</v>
      </c>
      <c r="AE12" s="48"/>
      <c r="AF12" s="48"/>
      <c r="AG12" s="48"/>
      <c r="AH12" s="48"/>
      <c r="AI12" s="48"/>
      <c r="AJ12" s="48"/>
      <c r="AK12" s="48">
        <f t="shared" si="0"/>
        <v>43259</v>
      </c>
      <c r="AL12" s="49"/>
      <c r="AM12" s="48"/>
      <c r="AN12" s="48"/>
      <c r="AO12" s="48"/>
      <c r="AP12" s="48"/>
      <c r="AQ12" s="48"/>
      <c r="AR12" s="48">
        <f t="shared" si="0"/>
        <v>43289</v>
      </c>
      <c r="AS12" s="48"/>
      <c r="AT12" s="48"/>
      <c r="AU12" s="48"/>
      <c r="AV12" s="48"/>
      <c r="AW12" s="48"/>
      <c r="AX12" s="48"/>
      <c r="AY12" s="48">
        <f t="shared" si="0"/>
        <v>43320</v>
      </c>
      <c r="AZ12" s="49"/>
      <c r="BA12" s="51"/>
      <c r="BB12" s="48"/>
      <c r="BC12" s="48"/>
      <c r="BD12" s="48"/>
      <c r="BE12" s="48"/>
      <c r="BF12" s="48">
        <f t="shared" si="0"/>
        <v>43351</v>
      </c>
      <c r="BG12" s="48"/>
      <c r="BH12" s="48"/>
      <c r="BI12" s="48"/>
      <c r="BJ12" s="48"/>
      <c r="BK12" s="48"/>
      <c r="BL12" s="48"/>
      <c r="BM12" s="48">
        <f t="shared" si="0"/>
        <v>43381</v>
      </c>
      <c r="BN12" s="49"/>
      <c r="BO12" s="48"/>
      <c r="BP12" s="48"/>
      <c r="BQ12" s="48"/>
      <c r="BR12" s="48"/>
      <c r="BS12" s="48"/>
      <c r="BT12" s="48">
        <f t="shared" si="0"/>
        <v>43412</v>
      </c>
      <c r="BU12" s="49"/>
      <c r="BV12" s="48"/>
      <c r="BW12" s="48"/>
      <c r="BX12" s="48"/>
      <c r="BY12" s="48"/>
      <c r="BZ12" s="48"/>
      <c r="CA12" s="48">
        <f t="shared" si="0"/>
        <v>43442</v>
      </c>
      <c r="CB12" s="48"/>
      <c r="CC12" s="48"/>
      <c r="CD12" s="48"/>
      <c r="CE12" s="48"/>
      <c r="CF12" s="48"/>
      <c r="CG12" s="48"/>
      <c r="CI12">
        <v>2014</v>
      </c>
      <c r="CJ12" s="1">
        <v>43228</v>
      </c>
      <c r="CK12" s="1"/>
      <c r="CL12" s="40" t="s">
        <v>144</v>
      </c>
    </row>
    <row r="13" spans="1:90" ht="17.25" customHeight="1" x14ac:dyDescent="0.15">
      <c r="A13">
        <v>9</v>
      </c>
      <c r="B13" s="48">
        <f t="shared" si="0"/>
        <v>43109</v>
      </c>
      <c r="C13" s="49"/>
      <c r="D13" s="51"/>
      <c r="E13" s="48"/>
      <c r="F13" s="48"/>
      <c r="G13" s="48"/>
      <c r="H13" s="48"/>
      <c r="I13" s="48">
        <f t="shared" si="0"/>
        <v>43140</v>
      </c>
      <c r="J13" s="49"/>
      <c r="K13" s="48"/>
      <c r="L13" s="48"/>
      <c r="M13" s="48"/>
      <c r="N13" s="48"/>
      <c r="O13" s="48"/>
      <c r="P13" s="48">
        <f t="shared" si="0"/>
        <v>43168</v>
      </c>
      <c r="Q13" s="49"/>
      <c r="R13" s="48"/>
      <c r="S13" s="48"/>
      <c r="T13" s="48"/>
      <c r="U13" s="48"/>
      <c r="V13" s="48"/>
      <c r="W13" s="48">
        <f t="shared" si="0"/>
        <v>43199</v>
      </c>
      <c r="X13" s="49"/>
      <c r="Y13" s="48"/>
      <c r="Z13" s="48"/>
      <c r="AA13" s="48"/>
      <c r="AB13" s="48"/>
      <c r="AC13" s="48"/>
      <c r="AD13" s="48">
        <f t="shared" si="0"/>
        <v>43229</v>
      </c>
      <c r="AE13" s="49"/>
      <c r="AF13" s="51"/>
      <c r="AG13" s="48"/>
      <c r="AH13" s="48"/>
      <c r="AI13" s="48"/>
      <c r="AJ13" s="48"/>
      <c r="AK13" s="48">
        <f t="shared" si="0"/>
        <v>43260</v>
      </c>
      <c r="AL13" s="48"/>
      <c r="AM13" s="48"/>
      <c r="AN13" s="48"/>
      <c r="AO13" s="48"/>
      <c r="AP13" s="48"/>
      <c r="AQ13" s="48"/>
      <c r="AR13" s="48">
        <f t="shared" si="0"/>
        <v>43290</v>
      </c>
      <c r="AS13" s="49"/>
      <c r="AT13" s="48"/>
      <c r="AU13" s="48"/>
      <c r="AV13" s="48"/>
      <c r="AW13" s="48"/>
      <c r="AX13" s="48"/>
      <c r="AY13" s="48">
        <f t="shared" si="0"/>
        <v>43321</v>
      </c>
      <c r="AZ13" s="49"/>
      <c r="BA13" s="48"/>
      <c r="BB13" s="48"/>
      <c r="BC13" s="48"/>
      <c r="BD13" s="48"/>
      <c r="BE13" s="48"/>
      <c r="BF13" s="48">
        <f t="shared" si="0"/>
        <v>43352</v>
      </c>
      <c r="BG13" s="48"/>
      <c r="BH13" s="48"/>
      <c r="BI13" s="48"/>
      <c r="BJ13" s="48"/>
      <c r="BK13" s="48"/>
      <c r="BL13" s="48"/>
      <c r="BM13" s="48">
        <f t="shared" si="0"/>
        <v>43382</v>
      </c>
      <c r="BN13" s="49"/>
      <c r="BO13" s="48"/>
      <c r="BP13" s="48"/>
      <c r="BQ13" s="48"/>
      <c r="BR13" s="48"/>
      <c r="BS13" s="48"/>
      <c r="BT13" s="48">
        <f t="shared" si="0"/>
        <v>43413</v>
      </c>
      <c r="BU13" s="49"/>
      <c r="BV13" s="51"/>
      <c r="BW13" s="48"/>
      <c r="BX13" s="48"/>
      <c r="BY13" s="48"/>
      <c r="BZ13" s="48"/>
      <c r="CA13" s="48">
        <f t="shared" si="0"/>
        <v>43443</v>
      </c>
      <c r="CB13" s="48"/>
      <c r="CC13" s="48"/>
      <c r="CD13" s="48"/>
      <c r="CE13" s="48"/>
      <c r="CF13" s="48"/>
      <c r="CG13" s="48"/>
      <c r="CI13">
        <v>2015</v>
      </c>
      <c r="CJ13" s="1">
        <v>43230</v>
      </c>
      <c r="CK13" s="1"/>
      <c r="CL13" t="s">
        <v>138</v>
      </c>
    </row>
    <row r="14" spans="1:90" ht="17.25" customHeight="1" x14ac:dyDescent="0.15">
      <c r="A14">
        <v>10</v>
      </c>
      <c r="B14" s="48">
        <f t="shared" si="0"/>
        <v>43110</v>
      </c>
      <c r="C14" s="49"/>
      <c r="D14" s="48"/>
      <c r="E14" s="48"/>
      <c r="F14" s="48"/>
      <c r="G14" s="48"/>
      <c r="H14" s="48"/>
      <c r="I14" s="48">
        <f t="shared" si="0"/>
        <v>43141</v>
      </c>
      <c r="J14" s="48"/>
      <c r="K14" s="48"/>
      <c r="L14" s="48"/>
      <c r="M14" s="48"/>
      <c r="N14" s="48"/>
      <c r="O14" s="48"/>
      <c r="P14" s="48">
        <f t="shared" si="0"/>
        <v>43169</v>
      </c>
      <c r="Q14" s="48"/>
      <c r="R14" s="48"/>
      <c r="S14" s="48"/>
      <c r="T14" s="48"/>
      <c r="U14" s="48"/>
      <c r="V14" s="48"/>
      <c r="W14" s="48">
        <f t="shared" si="0"/>
        <v>43200</v>
      </c>
      <c r="X14" s="49"/>
      <c r="Y14" s="51"/>
      <c r="Z14" s="48"/>
      <c r="AA14" s="48"/>
      <c r="AB14" s="48"/>
      <c r="AC14" s="48"/>
      <c r="AD14" s="48">
        <f t="shared" si="0"/>
        <v>43230</v>
      </c>
      <c r="AE14" s="48"/>
      <c r="AF14" s="48"/>
      <c r="AG14" s="48"/>
      <c r="AH14" s="48"/>
      <c r="AI14" s="48"/>
      <c r="AJ14" s="48"/>
      <c r="AK14" s="48">
        <f t="shared" si="0"/>
        <v>43261</v>
      </c>
      <c r="AL14" s="48"/>
      <c r="AM14" s="48"/>
      <c r="AN14" s="48"/>
      <c r="AO14" s="48"/>
      <c r="AP14" s="48"/>
      <c r="AQ14" s="48"/>
      <c r="AR14" s="48">
        <f t="shared" si="0"/>
        <v>43291</v>
      </c>
      <c r="AS14" s="49"/>
      <c r="AT14" s="48"/>
      <c r="AU14" s="48"/>
      <c r="AV14" s="48"/>
      <c r="AW14" s="48"/>
      <c r="AX14" s="48"/>
      <c r="AY14" s="48">
        <f t="shared" si="0"/>
        <v>43322</v>
      </c>
      <c r="AZ14" s="49"/>
      <c r="BA14" s="48"/>
      <c r="BB14" s="48"/>
      <c r="BC14" s="48"/>
      <c r="BD14" s="48"/>
      <c r="BE14" s="48"/>
      <c r="BF14" s="48">
        <f t="shared" si="0"/>
        <v>43353</v>
      </c>
      <c r="BG14" s="49"/>
      <c r="BH14" s="48"/>
      <c r="BI14" s="48"/>
      <c r="BJ14" s="48"/>
      <c r="BK14" s="48"/>
      <c r="BL14" s="48"/>
      <c r="BM14" s="48">
        <f t="shared" si="0"/>
        <v>43383</v>
      </c>
      <c r="BN14" s="49"/>
      <c r="BO14" s="48"/>
      <c r="BP14" s="48"/>
      <c r="BQ14" s="48"/>
      <c r="BR14" s="48"/>
      <c r="BS14" s="48"/>
      <c r="BT14" s="48">
        <f t="shared" si="0"/>
        <v>43414</v>
      </c>
      <c r="BU14" s="48"/>
      <c r="BV14" s="48"/>
      <c r="BW14" s="48"/>
      <c r="BX14" s="48"/>
      <c r="BY14" s="48"/>
      <c r="BZ14" s="48"/>
      <c r="CA14" s="48">
        <f t="shared" si="0"/>
        <v>43444</v>
      </c>
      <c r="CB14" s="49"/>
      <c r="CC14" s="48"/>
      <c r="CD14" s="48"/>
      <c r="CE14" s="48"/>
      <c r="CF14" s="48"/>
      <c r="CG14" s="48"/>
      <c r="CI14">
        <v>2016</v>
      </c>
      <c r="CJ14" s="1">
        <v>43241</v>
      </c>
      <c r="CK14" s="1"/>
      <c r="CL14" t="s">
        <v>139</v>
      </c>
    </row>
    <row r="15" spans="1:90" ht="17.25" customHeight="1" x14ac:dyDescent="0.15">
      <c r="A15">
        <v>11</v>
      </c>
      <c r="B15" s="48">
        <f t="shared" ref="B15:CA24" si="1">DATE(annee_choix,B$3,$A15)</f>
        <v>43111</v>
      </c>
      <c r="C15" s="49"/>
      <c r="D15" s="48"/>
      <c r="E15" s="48"/>
      <c r="F15" s="48"/>
      <c r="G15" s="48"/>
      <c r="H15" s="48"/>
      <c r="I15" s="48">
        <f t="shared" si="1"/>
        <v>43142</v>
      </c>
      <c r="J15" s="48"/>
      <c r="K15" s="48"/>
      <c r="L15" s="48"/>
      <c r="M15" s="48"/>
      <c r="N15" s="48"/>
      <c r="O15" s="48"/>
      <c r="P15" s="48">
        <f t="shared" si="1"/>
        <v>43170</v>
      </c>
      <c r="Q15" s="48"/>
      <c r="R15" s="48"/>
      <c r="S15" s="48"/>
      <c r="T15" s="48"/>
      <c r="U15" s="48"/>
      <c r="V15" s="48"/>
      <c r="W15" s="48">
        <f t="shared" si="1"/>
        <v>43201</v>
      </c>
      <c r="X15" s="49"/>
      <c r="Y15" s="48"/>
      <c r="Z15" s="48"/>
      <c r="AA15" s="48"/>
      <c r="AB15" s="48"/>
      <c r="AC15" s="48"/>
      <c r="AD15" s="48">
        <f t="shared" si="1"/>
        <v>43231</v>
      </c>
      <c r="AE15" s="49"/>
      <c r="AF15" s="48"/>
      <c r="AG15" s="48"/>
      <c r="AH15" s="48"/>
      <c r="AI15" s="48"/>
      <c r="AJ15" s="48"/>
      <c r="AK15" s="48">
        <f t="shared" si="1"/>
        <v>43262</v>
      </c>
      <c r="AL15" s="49"/>
      <c r="AM15" s="48"/>
      <c r="AN15" s="48"/>
      <c r="AO15" s="48"/>
      <c r="AP15" s="48"/>
      <c r="AQ15" s="48"/>
      <c r="AR15" s="48">
        <f t="shared" si="1"/>
        <v>43292</v>
      </c>
      <c r="AS15" s="49"/>
      <c r="AT15" s="51"/>
      <c r="AU15" s="48"/>
      <c r="AV15" s="48"/>
      <c r="AW15" s="48"/>
      <c r="AX15" s="48"/>
      <c r="AY15" s="48">
        <f t="shared" si="1"/>
        <v>43323</v>
      </c>
      <c r="AZ15" s="48"/>
      <c r="BA15" s="48"/>
      <c r="BB15" s="48"/>
      <c r="BC15" s="48"/>
      <c r="BD15" s="48"/>
      <c r="BE15" s="48"/>
      <c r="BF15" s="48">
        <f t="shared" si="1"/>
        <v>43354</v>
      </c>
      <c r="BG15" s="49"/>
      <c r="BH15" s="48"/>
      <c r="BI15" s="48"/>
      <c r="BJ15" s="48"/>
      <c r="BK15" s="48"/>
      <c r="BL15" s="48"/>
      <c r="BM15" s="48">
        <f t="shared" si="1"/>
        <v>43384</v>
      </c>
      <c r="BN15" s="49"/>
      <c r="BO15" s="51"/>
      <c r="BP15" s="48"/>
      <c r="BQ15" s="48"/>
      <c r="BR15" s="48"/>
      <c r="BS15" s="48"/>
      <c r="BT15" s="48">
        <f t="shared" si="1"/>
        <v>43415</v>
      </c>
      <c r="BU15" s="48"/>
      <c r="BV15" s="48"/>
      <c r="BW15" s="48"/>
      <c r="BX15" s="48"/>
      <c r="BY15" s="48"/>
      <c r="BZ15" s="48"/>
      <c r="CA15" s="48">
        <f t="shared" si="1"/>
        <v>43445</v>
      </c>
      <c r="CB15" s="49"/>
      <c r="CC15" s="48"/>
      <c r="CD15" s="48"/>
      <c r="CE15" s="48"/>
      <c r="CF15" s="48"/>
      <c r="CG15" s="48"/>
      <c r="CI15">
        <v>2017</v>
      </c>
      <c r="CJ15" s="1">
        <v>43295</v>
      </c>
      <c r="CK15" s="1"/>
      <c r="CL15" t="s">
        <v>140</v>
      </c>
    </row>
    <row r="16" spans="1:90" ht="17.25" customHeight="1" x14ac:dyDescent="0.15">
      <c r="A16">
        <v>12</v>
      </c>
      <c r="B16" s="48">
        <f t="shared" si="1"/>
        <v>43112</v>
      </c>
      <c r="C16" s="49"/>
      <c r="D16" s="48"/>
      <c r="E16" s="48"/>
      <c r="F16" s="48"/>
      <c r="G16" s="48"/>
      <c r="H16" s="48"/>
      <c r="I16" s="48">
        <f t="shared" si="1"/>
        <v>43143</v>
      </c>
      <c r="J16" s="49"/>
      <c r="K16" s="48"/>
      <c r="L16" s="48"/>
      <c r="M16" s="48"/>
      <c r="N16" s="48"/>
      <c r="O16" s="48"/>
      <c r="P16" s="48">
        <f t="shared" si="1"/>
        <v>43171</v>
      </c>
      <c r="Q16" s="49"/>
      <c r="R16" s="48"/>
      <c r="S16" s="48"/>
      <c r="T16" s="48"/>
      <c r="U16" s="48"/>
      <c r="V16" s="48"/>
      <c r="W16" s="48">
        <f t="shared" si="1"/>
        <v>43202</v>
      </c>
      <c r="X16" s="49"/>
      <c r="Y16" s="48"/>
      <c r="Z16" s="48"/>
      <c r="AA16" s="48"/>
      <c r="AB16" s="48"/>
      <c r="AC16" s="48"/>
      <c r="AD16" s="48">
        <f t="shared" si="1"/>
        <v>43232</v>
      </c>
      <c r="AE16" s="48"/>
      <c r="AF16" s="48"/>
      <c r="AG16" s="48"/>
      <c r="AH16" s="48"/>
      <c r="AI16" s="48"/>
      <c r="AJ16" s="48"/>
      <c r="AK16" s="48">
        <f t="shared" si="1"/>
        <v>43263</v>
      </c>
      <c r="AL16" s="49"/>
      <c r="AM16" s="48"/>
      <c r="AN16" s="48"/>
      <c r="AO16" s="48"/>
      <c r="AP16" s="48"/>
      <c r="AQ16" s="48"/>
      <c r="AR16" s="48">
        <f t="shared" si="1"/>
        <v>43293</v>
      </c>
      <c r="AS16" s="49"/>
      <c r="AT16" s="48"/>
      <c r="AU16" s="48"/>
      <c r="AV16" s="48"/>
      <c r="AW16" s="48"/>
      <c r="AX16" s="48"/>
      <c r="AY16" s="48">
        <f t="shared" si="1"/>
        <v>43324</v>
      </c>
      <c r="AZ16" s="48"/>
      <c r="BA16" s="48"/>
      <c r="BB16" s="48"/>
      <c r="BC16" s="48"/>
      <c r="BD16" s="48"/>
      <c r="BE16" s="48"/>
      <c r="BF16" s="48">
        <f t="shared" si="1"/>
        <v>43355</v>
      </c>
      <c r="BG16" s="49"/>
      <c r="BH16" s="48"/>
      <c r="BI16" s="48"/>
      <c r="BJ16" s="48"/>
      <c r="BK16" s="48"/>
      <c r="BL16" s="48"/>
      <c r="BM16" s="48">
        <f t="shared" si="1"/>
        <v>43385</v>
      </c>
      <c r="BN16" s="49"/>
      <c r="BO16" s="48"/>
      <c r="BP16" s="48"/>
      <c r="BQ16" s="48"/>
      <c r="BR16" s="48"/>
      <c r="BS16" s="48"/>
      <c r="BT16" s="48">
        <f t="shared" si="1"/>
        <v>43416</v>
      </c>
      <c r="BU16" s="49"/>
      <c r="BV16" s="48"/>
      <c r="BW16" s="48"/>
      <c r="BX16" s="48"/>
      <c r="BY16" s="48"/>
      <c r="BZ16" s="48"/>
      <c r="CA16" s="48">
        <f t="shared" si="1"/>
        <v>43446</v>
      </c>
      <c r="CB16" s="49"/>
      <c r="CC16" s="48"/>
      <c r="CD16" s="48"/>
      <c r="CE16" s="48"/>
      <c r="CF16" s="48"/>
      <c r="CG16" s="48"/>
      <c r="CI16">
        <v>2018</v>
      </c>
      <c r="CJ16" s="1">
        <v>43327</v>
      </c>
      <c r="CK16" s="1"/>
      <c r="CL16" t="s">
        <v>141</v>
      </c>
    </row>
    <row r="17" spans="1:90" ht="17.25" customHeight="1" x14ac:dyDescent="0.15">
      <c r="A17">
        <v>13</v>
      </c>
      <c r="B17" s="48">
        <f t="shared" si="1"/>
        <v>43113</v>
      </c>
      <c r="C17" s="48"/>
      <c r="D17" s="48"/>
      <c r="E17" s="48"/>
      <c r="F17" s="48"/>
      <c r="G17" s="48"/>
      <c r="H17" s="48"/>
      <c r="I17" s="48">
        <f t="shared" si="1"/>
        <v>43144</v>
      </c>
      <c r="J17" s="49"/>
      <c r="K17" s="51"/>
      <c r="L17" s="48"/>
      <c r="M17" s="48"/>
      <c r="N17" s="48"/>
      <c r="O17" s="48"/>
      <c r="P17" s="48">
        <f t="shared" si="1"/>
        <v>43172</v>
      </c>
      <c r="Q17" s="49"/>
      <c r="R17" s="51"/>
      <c r="S17" s="48"/>
      <c r="T17" s="48"/>
      <c r="U17" s="48"/>
      <c r="V17" s="48"/>
      <c r="W17" s="48">
        <f t="shared" si="1"/>
        <v>43203</v>
      </c>
      <c r="X17" s="49"/>
      <c r="Y17" s="48"/>
      <c r="Z17" s="48"/>
      <c r="AA17" s="48"/>
      <c r="AB17" s="48"/>
      <c r="AC17" s="48"/>
      <c r="AD17" s="48">
        <f t="shared" si="1"/>
        <v>43233</v>
      </c>
      <c r="AE17" s="48"/>
      <c r="AF17" s="48"/>
      <c r="AG17" s="48"/>
      <c r="AH17" s="48"/>
      <c r="AI17" s="48"/>
      <c r="AJ17" s="48"/>
      <c r="AK17" s="48">
        <f t="shared" si="1"/>
        <v>43264</v>
      </c>
      <c r="AL17" s="49"/>
      <c r="AM17" s="51"/>
      <c r="AN17" s="48"/>
      <c r="AO17" s="48"/>
      <c r="AP17" s="48"/>
      <c r="AQ17" s="48"/>
      <c r="AR17" s="48">
        <f t="shared" si="1"/>
        <v>43294</v>
      </c>
      <c r="AS17" s="49"/>
      <c r="AT17" s="48"/>
      <c r="AU17" s="48"/>
      <c r="AV17" s="48"/>
      <c r="AW17" s="48"/>
      <c r="AX17" s="48"/>
      <c r="AY17" s="48">
        <f t="shared" si="1"/>
        <v>43325</v>
      </c>
      <c r="AZ17" s="49"/>
      <c r="BA17" s="48"/>
      <c r="BB17" s="48"/>
      <c r="BC17" s="48"/>
      <c r="BD17" s="48"/>
      <c r="BE17" s="48"/>
      <c r="BF17" s="48">
        <f t="shared" si="1"/>
        <v>43356</v>
      </c>
      <c r="BG17" s="49"/>
      <c r="BH17" s="51"/>
      <c r="BI17" s="48"/>
      <c r="BJ17" s="48"/>
      <c r="BK17" s="48"/>
      <c r="BL17" s="48"/>
      <c r="BM17" s="48">
        <f t="shared" si="1"/>
        <v>43386</v>
      </c>
      <c r="BN17" s="48"/>
      <c r="BO17" s="48"/>
      <c r="BP17" s="48"/>
      <c r="BQ17" s="48"/>
      <c r="BR17" s="48"/>
      <c r="BS17" s="48"/>
      <c r="BT17" s="48">
        <f t="shared" si="1"/>
        <v>43417</v>
      </c>
      <c r="BU17" s="49"/>
      <c r="BV17" s="48"/>
      <c r="BW17" s="48"/>
      <c r="BX17" s="48"/>
      <c r="BY17" s="48"/>
      <c r="BZ17" s="48"/>
      <c r="CA17" s="48">
        <f t="shared" si="1"/>
        <v>43447</v>
      </c>
      <c r="CB17" s="49"/>
      <c r="CC17" s="48"/>
      <c r="CD17" s="48"/>
      <c r="CE17" s="48"/>
      <c r="CF17" s="48"/>
      <c r="CG17" s="48"/>
      <c r="CI17">
        <v>2019</v>
      </c>
      <c r="CJ17" s="1">
        <v>43405</v>
      </c>
      <c r="CK17" s="1"/>
      <c r="CL17" t="s">
        <v>142</v>
      </c>
    </row>
    <row r="18" spans="1:90" ht="17.25" customHeight="1" x14ac:dyDescent="0.15">
      <c r="A18">
        <v>14</v>
      </c>
      <c r="B18" s="48">
        <f t="shared" si="1"/>
        <v>43114</v>
      </c>
      <c r="C18" s="48"/>
      <c r="D18" s="48"/>
      <c r="E18" s="48"/>
      <c r="F18" s="48"/>
      <c r="G18" s="48"/>
      <c r="H18" s="48"/>
      <c r="I18" s="48">
        <f t="shared" si="1"/>
        <v>43145</v>
      </c>
      <c r="J18" s="49"/>
      <c r="K18" s="48"/>
      <c r="L18" s="50"/>
      <c r="M18" s="48"/>
      <c r="N18" s="48"/>
      <c r="O18" s="48"/>
      <c r="P18" s="48">
        <f t="shared" si="1"/>
        <v>43173</v>
      </c>
      <c r="Q18" s="49"/>
      <c r="R18" s="48"/>
      <c r="S18" s="48"/>
      <c r="T18" s="48"/>
      <c r="U18" s="48"/>
      <c r="V18" s="48"/>
      <c r="W18" s="48">
        <f t="shared" si="1"/>
        <v>43204</v>
      </c>
      <c r="X18" s="48"/>
      <c r="Y18" s="48"/>
      <c r="Z18" s="48"/>
      <c r="AA18" s="48"/>
      <c r="AB18" s="48"/>
      <c r="AC18" s="48"/>
      <c r="AD18" s="48">
        <f t="shared" si="1"/>
        <v>43234</v>
      </c>
      <c r="AE18" s="49"/>
      <c r="AF18" s="48"/>
      <c r="AG18" s="48"/>
      <c r="AH18" s="48"/>
      <c r="AI18" s="48"/>
      <c r="AJ18" s="48"/>
      <c r="AK18" s="48">
        <f t="shared" si="1"/>
        <v>43265</v>
      </c>
      <c r="AL18" s="49"/>
      <c r="AM18" s="48"/>
      <c r="AN18" s="48"/>
      <c r="AO18" s="48"/>
      <c r="AP18" s="48"/>
      <c r="AQ18" s="48"/>
      <c r="AR18" s="48">
        <f t="shared" si="1"/>
        <v>43295</v>
      </c>
      <c r="AS18" s="48"/>
      <c r="AT18" s="48"/>
      <c r="AU18" s="48"/>
      <c r="AV18" s="48"/>
      <c r="AW18" s="48"/>
      <c r="AX18" s="48"/>
      <c r="AY18" s="48">
        <f t="shared" si="1"/>
        <v>43326</v>
      </c>
      <c r="AZ18" s="49"/>
      <c r="BA18" s="48"/>
      <c r="BB18" s="48"/>
      <c r="BC18" s="48"/>
      <c r="BD18" s="48"/>
      <c r="BE18" s="48"/>
      <c r="BF18" s="48">
        <f t="shared" si="1"/>
        <v>43357</v>
      </c>
      <c r="BG18" s="49"/>
      <c r="BH18" s="48"/>
      <c r="BI18" s="48"/>
      <c r="BJ18" s="48"/>
      <c r="BK18" s="48"/>
      <c r="BL18" s="48"/>
      <c r="BM18" s="48">
        <f t="shared" si="1"/>
        <v>43387</v>
      </c>
      <c r="BN18" s="48"/>
      <c r="BO18" s="48"/>
      <c r="BP18" s="48"/>
      <c r="BQ18" s="48"/>
      <c r="BR18" s="48"/>
      <c r="BS18" s="48"/>
      <c r="BT18" s="48">
        <f t="shared" si="1"/>
        <v>43418</v>
      </c>
      <c r="BU18" s="49"/>
      <c r="BV18" s="48"/>
      <c r="BW18" s="48"/>
      <c r="BX18" s="48"/>
      <c r="BY18" s="48"/>
      <c r="BZ18" s="48"/>
      <c r="CA18" s="48">
        <f t="shared" si="1"/>
        <v>43448</v>
      </c>
      <c r="CB18" s="49"/>
      <c r="CC18" s="51"/>
      <c r="CD18" s="48"/>
      <c r="CE18" s="48"/>
      <c r="CF18" s="48"/>
      <c r="CG18" s="48"/>
      <c r="CI18">
        <v>2020</v>
      </c>
      <c r="CJ18" s="1">
        <v>43415</v>
      </c>
      <c r="CK18" s="1"/>
      <c r="CL18" t="s">
        <v>143</v>
      </c>
    </row>
    <row r="19" spans="1:90" ht="17.25" customHeight="1" x14ac:dyDescent="0.15">
      <c r="A19">
        <v>15</v>
      </c>
      <c r="B19" s="48">
        <f t="shared" si="1"/>
        <v>43115</v>
      </c>
      <c r="C19" s="49"/>
      <c r="D19" s="48"/>
      <c r="E19" s="50"/>
      <c r="F19" s="48"/>
      <c r="G19" s="48"/>
      <c r="H19" s="48"/>
      <c r="I19" s="48">
        <f t="shared" si="1"/>
        <v>43146</v>
      </c>
      <c r="J19" s="49"/>
      <c r="K19" s="48"/>
      <c r="L19" s="48"/>
      <c r="M19" s="48"/>
      <c r="N19" s="48"/>
      <c r="O19" s="48"/>
      <c r="P19" s="48">
        <f t="shared" si="1"/>
        <v>43174</v>
      </c>
      <c r="Q19" s="49"/>
      <c r="R19" s="48"/>
      <c r="S19" s="48"/>
      <c r="T19" s="48"/>
      <c r="U19" s="48"/>
      <c r="V19" s="48"/>
      <c r="W19" s="48">
        <f t="shared" si="1"/>
        <v>43205</v>
      </c>
      <c r="X19" s="48"/>
      <c r="Y19" s="48"/>
      <c r="Z19" s="48"/>
      <c r="AA19" s="48"/>
      <c r="AB19" s="48"/>
      <c r="AC19" s="48"/>
      <c r="AD19" s="48">
        <f t="shared" si="1"/>
        <v>43235</v>
      </c>
      <c r="AE19" s="49"/>
      <c r="AF19" s="48"/>
      <c r="AG19" s="48"/>
      <c r="AH19" s="48"/>
      <c r="AI19" s="48"/>
      <c r="AJ19" s="48"/>
      <c r="AK19" s="48">
        <f t="shared" si="1"/>
        <v>43266</v>
      </c>
      <c r="AL19" s="49"/>
      <c r="AM19" s="48"/>
      <c r="AN19" s="48"/>
      <c r="AO19" s="48"/>
      <c r="AP19" s="48"/>
      <c r="AQ19" s="48"/>
      <c r="AR19" s="48">
        <f t="shared" si="1"/>
        <v>43296</v>
      </c>
      <c r="AS19" s="48"/>
      <c r="AT19" s="48"/>
      <c r="AU19" s="48"/>
      <c r="AV19" s="48"/>
      <c r="AW19" s="48"/>
      <c r="AX19" s="48"/>
      <c r="AY19" s="48">
        <f t="shared" si="1"/>
        <v>43327</v>
      </c>
      <c r="AZ19" s="48"/>
      <c r="BA19" s="48"/>
      <c r="BB19" s="48"/>
      <c r="BC19" s="48"/>
      <c r="BD19" s="48"/>
      <c r="BE19" s="48"/>
      <c r="BF19" s="48">
        <f t="shared" si="1"/>
        <v>43358</v>
      </c>
      <c r="BG19" s="48"/>
      <c r="BH19" s="48"/>
      <c r="BI19" s="48"/>
      <c r="BJ19" s="48"/>
      <c r="BK19" s="48"/>
      <c r="BL19" s="48"/>
      <c r="BM19" s="48">
        <f t="shared" si="1"/>
        <v>43388</v>
      </c>
      <c r="BN19" s="49"/>
      <c r="BO19" s="48"/>
      <c r="BP19" s="48"/>
      <c r="BQ19" s="48"/>
      <c r="BR19" s="48"/>
      <c r="BS19" s="48"/>
      <c r="BT19" s="48">
        <f t="shared" si="1"/>
        <v>43419</v>
      </c>
      <c r="BU19" s="49"/>
      <c r="BV19" s="48"/>
      <c r="BW19" s="48"/>
      <c r="BX19" s="48"/>
      <c r="BY19" s="48"/>
      <c r="BZ19" s="48"/>
      <c r="CA19" s="48">
        <f t="shared" si="1"/>
        <v>43449</v>
      </c>
      <c r="CB19" s="48"/>
      <c r="CC19" s="48"/>
      <c r="CD19" s="48"/>
      <c r="CE19" s="48"/>
      <c r="CF19" s="48"/>
      <c r="CG19" s="48"/>
      <c r="CI19">
        <v>2021</v>
      </c>
    </row>
    <row r="20" spans="1:90" ht="17.25" customHeight="1" x14ac:dyDescent="0.15">
      <c r="A20">
        <v>16</v>
      </c>
      <c r="B20" s="48">
        <f t="shared" si="1"/>
        <v>43116</v>
      </c>
      <c r="C20" s="49"/>
      <c r="D20" s="51"/>
      <c r="E20" s="48"/>
      <c r="F20" s="48"/>
      <c r="G20" s="48"/>
      <c r="H20" s="48"/>
      <c r="I20" s="48">
        <f t="shared" si="1"/>
        <v>43147</v>
      </c>
      <c r="J20" s="49"/>
      <c r="K20" s="48"/>
      <c r="L20" s="48"/>
      <c r="M20" s="48"/>
      <c r="N20" s="48"/>
      <c r="O20" s="48"/>
      <c r="P20" s="48">
        <f t="shared" si="1"/>
        <v>43175</v>
      </c>
      <c r="Q20" s="49"/>
      <c r="R20" s="48"/>
      <c r="S20" s="50"/>
      <c r="T20" s="48"/>
      <c r="U20" s="48"/>
      <c r="V20" s="48"/>
      <c r="W20" s="48">
        <f t="shared" si="1"/>
        <v>43206</v>
      </c>
      <c r="X20" s="49"/>
      <c r="Y20" s="48"/>
      <c r="Z20" s="48"/>
      <c r="AA20" s="48"/>
      <c r="AB20" s="48"/>
      <c r="AC20" s="48"/>
      <c r="AD20" s="48">
        <f t="shared" si="1"/>
        <v>43236</v>
      </c>
      <c r="AE20" s="49"/>
      <c r="AF20" s="51"/>
      <c r="AG20" s="48"/>
      <c r="AH20" s="48"/>
      <c r="AI20" s="48"/>
      <c r="AJ20" s="48"/>
      <c r="AK20" s="48">
        <f t="shared" si="1"/>
        <v>43267</v>
      </c>
      <c r="AL20" s="48"/>
      <c r="AM20" s="48"/>
      <c r="AN20" s="48"/>
      <c r="AO20" s="48"/>
      <c r="AP20" s="48"/>
      <c r="AQ20" s="48"/>
      <c r="AR20" s="48">
        <f t="shared" si="1"/>
        <v>43297</v>
      </c>
      <c r="AS20" s="49"/>
      <c r="AT20" s="48"/>
      <c r="AU20" s="48"/>
      <c r="AV20" s="48"/>
      <c r="AW20" s="48"/>
      <c r="AX20" s="48"/>
      <c r="AY20" s="48">
        <f t="shared" si="1"/>
        <v>43328</v>
      </c>
      <c r="AZ20" s="49"/>
      <c r="BA20" s="51"/>
      <c r="BB20" s="48"/>
      <c r="BC20" s="48"/>
      <c r="BD20" s="48"/>
      <c r="BE20" s="48"/>
      <c r="BF20" s="48">
        <f t="shared" si="1"/>
        <v>43359</v>
      </c>
      <c r="BG20" s="48"/>
      <c r="BH20" s="48"/>
      <c r="BI20" s="48"/>
      <c r="BJ20" s="48"/>
      <c r="BK20" s="48"/>
      <c r="BL20" s="48"/>
      <c r="BM20" s="48">
        <f t="shared" si="1"/>
        <v>43389</v>
      </c>
      <c r="BN20" s="49"/>
      <c r="BO20" s="48"/>
      <c r="BP20" s="48"/>
      <c r="BQ20" s="48"/>
      <c r="BR20" s="48"/>
      <c r="BS20" s="48"/>
      <c r="BT20" s="48">
        <f t="shared" si="1"/>
        <v>43420</v>
      </c>
      <c r="BU20" s="49"/>
      <c r="BV20" s="51"/>
      <c r="BW20" s="48"/>
      <c r="BX20" s="48"/>
      <c r="BY20" s="48"/>
      <c r="BZ20" s="48"/>
      <c r="CA20" s="48">
        <f t="shared" si="1"/>
        <v>43450</v>
      </c>
      <c r="CB20" s="48"/>
      <c r="CC20" s="48"/>
      <c r="CD20" s="48"/>
      <c r="CE20" s="48"/>
      <c r="CF20" s="48"/>
      <c r="CG20" s="48"/>
      <c r="CI20">
        <v>2022</v>
      </c>
    </row>
    <row r="21" spans="1:90" ht="17.25" customHeight="1" x14ac:dyDescent="0.15">
      <c r="A21">
        <v>17</v>
      </c>
      <c r="B21" s="48">
        <f t="shared" si="1"/>
        <v>43117</v>
      </c>
      <c r="C21" s="49"/>
      <c r="D21" s="48"/>
      <c r="E21" s="48"/>
      <c r="F21" s="48"/>
      <c r="G21" s="48"/>
      <c r="H21" s="48"/>
      <c r="I21" s="48">
        <f t="shared" si="1"/>
        <v>43148</v>
      </c>
      <c r="J21" s="48"/>
      <c r="K21" s="48"/>
      <c r="L21" s="48"/>
      <c r="M21" s="48"/>
      <c r="N21" s="48"/>
      <c r="O21" s="48"/>
      <c r="P21" s="48">
        <f t="shared" si="1"/>
        <v>43176</v>
      </c>
      <c r="Q21" s="48"/>
      <c r="R21" s="48"/>
      <c r="S21" s="48"/>
      <c r="T21" s="48"/>
      <c r="U21" s="48"/>
      <c r="V21" s="48"/>
      <c r="W21" s="48">
        <f t="shared" si="1"/>
        <v>43207</v>
      </c>
      <c r="X21" s="49"/>
      <c r="Y21" s="51"/>
      <c r="Z21" s="48"/>
      <c r="AA21" s="48"/>
      <c r="AB21" s="48"/>
      <c r="AC21" s="48"/>
      <c r="AD21" s="48">
        <f t="shared" si="1"/>
        <v>43237</v>
      </c>
      <c r="AE21" s="49"/>
      <c r="AF21" s="48"/>
      <c r="AG21" s="48"/>
      <c r="AH21" s="48"/>
      <c r="AI21" s="48"/>
      <c r="AJ21" s="48"/>
      <c r="AK21" s="48">
        <f t="shared" si="1"/>
        <v>43268</v>
      </c>
      <c r="AL21" s="48"/>
      <c r="AM21" s="48"/>
      <c r="AN21" s="48"/>
      <c r="AO21" s="48"/>
      <c r="AP21" s="48"/>
      <c r="AQ21" s="48"/>
      <c r="AR21" s="48">
        <f t="shared" si="1"/>
        <v>43298</v>
      </c>
      <c r="AS21" s="49"/>
      <c r="AT21" s="48"/>
      <c r="AU21" s="48"/>
      <c r="AV21" s="48"/>
      <c r="AW21" s="48"/>
      <c r="AX21" s="48"/>
      <c r="AY21" s="48">
        <f t="shared" si="1"/>
        <v>43329</v>
      </c>
      <c r="AZ21" s="49"/>
      <c r="BA21" s="48"/>
      <c r="BB21" s="48"/>
      <c r="BC21" s="48"/>
      <c r="BD21" s="48"/>
      <c r="BE21" s="48"/>
      <c r="BF21" s="48">
        <f t="shared" si="1"/>
        <v>43360</v>
      </c>
      <c r="BG21" s="49"/>
      <c r="BH21" s="48"/>
      <c r="BI21" s="48"/>
      <c r="BJ21" s="48"/>
      <c r="BK21" s="48"/>
      <c r="BL21" s="48"/>
      <c r="BM21" s="48">
        <f t="shared" si="1"/>
        <v>43390</v>
      </c>
      <c r="BN21" s="49"/>
      <c r="BO21" s="48"/>
      <c r="BP21" s="48"/>
      <c r="BQ21" s="48"/>
      <c r="BR21" s="48"/>
      <c r="BS21" s="48"/>
      <c r="BT21" s="48">
        <f t="shared" si="1"/>
        <v>43421</v>
      </c>
      <c r="BU21" s="48"/>
      <c r="BV21" s="48"/>
      <c r="BW21" s="48"/>
      <c r="BX21" s="48"/>
      <c r="BY21" s="48"/>
      <c r="BZ21" s="48"/>
      <c r="CA21" s="48">
        <f t="shared" si="1"/>
        <v>43451</v>
      </c>
      <c r="CB21" s="49"/>
      <c r="CC21" s="48"/>
      <c r="CD21" s="48"/>
      <c r="CE21" s="48"/>
      <c r="CF21" s="48"/>
      <c r="CG21" s="48"/>
      <c r="CI21">
        <v>2023</v>
      </c>
    </row>
    <row r="22" spans="1:90" ht="17.25" customHeight="1" x14ac:dyDescent="0.15">
      <c r="A22">
        <v>18</v>
      </c>
      <c r="B22" s="48">
        <f t="shared" si="1"/>
        <v>43118</v>
      </c>
      <c r="C22" s="49"/>
      <c r="D22" s="48"/>
      <c r="E22" s="48"/>
      <c r="F22" s="48"/>
      <c r="G22" s="48"/>
      <c r="H22" s="48"/>
      <c r="I22" s="48">
        <f t="shared" si="1"/>
        <v>43149</v>
      </c>
      <c r="J22" s="48"/>
      <c r="K22" s="48"/>
      <c r="L22" s="48"/>
      <c r="M22" s="48"/>
      <c r="N22" s="48"/>
      <c r="O22" s="48"/>
      <c r="P22" s="48">
        <f t="shared" si="1"/>
        <v>43177</v>
      </c>
      <c r="Q22" s="48"/>
      <c r="R22" s="48"/>
      <c r="S22" s="48"/>
      <c r="T22" s="48"/>
      <c r="U22" s="48"/>
      <c r="V22" s="48"/>
      <c r="W22" s="48">
        <f t="shared" si="1"/>
        <v>43208</v>
      </c>
      <c r="X22" s="49"/>
      <c r="Y22" s="48"/>
      <c r="Z22" s="50"/>
      <c r="AA22" s="48"/>
      <c r="AB22" s="48"/>
      <c r="AC22" s="48"/>
      <c r="AD22" s="48">
        <f t="shared" si="1"/>
        <v>43238</v>
      </c>
      <c r="AE22" s="49"/>
      <c r="AF22" s="48"/>
      <c r="AG22" s="50"/>
      <c r="AH22" s="48"/>
      <c r="AI22" s="48"/>
      <c r="AJ22" s="48"/>
      <c r="AK22" s="48">
        <f t="shared" si="1"/>
        <v>43269</v>
      </c>
      <c r="AL22" s="49"/>
      <c r="AM22" s="48"/>
      <c r="AN22" s="48"/>
      <c r="AO22" s="48"/>
      <c r="AP22" s="48"/>
      <c r="AQ22" s="48"/>
      <c r="AR22" s="48">
        <f t="shared" si="1"/>
        <v>43299</v>
      </c>
      <c r="AS22" s="49"/>
      <c r="AT22" s="51"/>
      <c r="AU22" s="48"/>
      <c r="AV22" s="48"/>
      <c r="AW22" s="48"/>
      <c r="AX22" s="48"/>
      <c r="AY22" s="48">
        <f t="shared" si="1"/>
        <v>43330</v>
      </c>
      <c r="AZ22" s="48"/>
      <c r="BA22" s="48"/>
      <c r="BB22" s="48"/>
      <c r="BC22" s="48"/>
      <c r="BD22" s="48"/>
      <c r="BE22" s="48"/>
      <c r="BF22" s="48">
        <f t="shared" si="1"/>
        <v>43361</v>
      </c>
      <c r="BG22" s="49"/>
      <c r="BH22" s="48"/>
      <c r="BI22" s="48"/>
      <c r="BJ22" s="48"/>
      <c r="BK22" s="48"/>
      <c r="BL22" s="48"/>
      <c r="BM22" s="48">
        <f t="shared" si="1"/>
        <v>43391</v>
      </c>
      <c r="BN22" s="49"/>
      <c r="BO22" s="51"/>
      <c r="BP22" s="48"/>
      <c r="BQ22" s="48"/>
      <c r="BR22" s="48"/>
      <c r="BS22" s="48"/>
      <c r="BT22" s="48">
        <f t="shared" si="1"/>
        <v>43422</v>
      </c>
      <c r="BU22" s="48"/>
      <c r="BV22" s="48"/>
      <c r="BW22" s="48"/>
      <c r="BX22" s="48"/>
      <c r="BY22" s="48"/>
      <c r="BZ22" s="48"/>
      <c r="CA22" s="48">
        <f t="shared" si="1"/>
        <v>43452</v>
      </c>
      <c r="CB22" s="49"/>
      <c r="CC22" s="48"/>
      <c r="CD22" s="48"/>
      <c r="CE22" s="48"/>
      <c r="CF22" s="48"/>
      <c r="CG22" s="48"/>
      <c r="CI22">
        <v>2024</v>
      </c>
    </row>
    <row r="23" spans="1:90" ht="17.25" customHeight="1" x14ac:dyDescent="0.15">
      <c r="A23">
        <v>19</v>
      </c>
      <c r="B23" s="48">
        <f t="shared" si="1"/>
        <v>43119</v>
      </c>
      <c r="C23" s="49"/>
      <c r="D23" s="48"/>
      <c r="E23" s="48"/>
      <c r="F23" s="48"/>
      <c r="G23" s="48"/>
      <c r="H23" s="48"/>
      <c r="I23" s="48">
        <f t="shared" si="1"/>
        <v>43150</v>
      </c>
      <c r="J23" s="49"/>
      <c r="K23" s="48"/>
      <c r="L23" s="48"/>
      <c r="M23" s="48"/>
      <c r="N23" s="48"/>
      <c r="O23" s="48"/>
      <c r="P23" s="48">
        <f t="shared" si="1"/>
        <v>43178</v>
      </c>
      <c r="Q23" s="49"/>
      <c r="R23" s="48"/>
      <c r="S23" s="48"/>
      <c r="T23" s="48"/>
      <c r="U23" s="48"/>
      <c r="V23" s="48"/>
      <c r="W23" s="48">
        <f t="shared" si="1"/>
        <v>43209</v>
      </c>
      <c r="X23" s="49"/>
      <c r="Y23" s="48"/>
      <c r="Z23" s="48"/>
      <c r="AA23" s="48"/>
      <c r="AB23" s="48"/>
      <c r="AC23" s="48"/>
      <c r="AD23" s="48">
        <f t="shared" si="1"/>
        <v>43239</v>
      </c>
      <c r="AE23" s="48"/>
      <c r="AF23" s="48"/>
      <c r="AG23" s="48"/>
      <c r="AH23" s="48"/>
      <c r="AI23" s="48"/>
      <c r="AJ23" s="48"/>
      <c r="AK23" s="48">
        <f t="shared" si="1"/>
        <v>43270</v>
      </c>
      <c r="AL23" s="49"/>
      <c r="AM23" s="48"/>
      <c r="AN23" s="50"/>
      <c r="AO23" s="48"/>
      <c r="AP23" s="48"/>
      <c r="AQ23" s="48"/>
      <c r="AR23" s="48">
        <f t="shared" si="1"/>
        <v>43300</v>
      </c>
      <c r="AS23" s="49"/>
      <c r="AT23" s="48"/>
      <c r="AU23" s="50"/>
      <c r="AV23" s="48"/>
      <c r="AW23" s="48"/>
      <c r="AX23" s="48"/>
      <c r="AY23" s="48">
        <f t="shared" si="1"/>
        <v>43331</v>
      </c>
      <c r="AZ23" s="48"/>
      <c r="BA23" s="48"/>
      <c r="BB23" s="48"/>
      <c r="BC23" s="48"/>
      <c r="BD23" s="48"/>
      <c r="BE23" s="48"/>
      <c r="BF23" s="48">
        <f t="shared" si="1"/>
        <v>43362</v>
      </c>
      <c r="BG23" s="49"/>
      <c r="BH23" s="48"/>
      <c r="BI23" s="50"/>
      <c r="BJ23" s="48"/>
      <c r="BK23" s="48"/>
      <c r="BL23" s="48"/>
      <c r="BM23" s="48">
        <f t="shared" si="1"/>
        <v>43392</v>
      </c>
      <c r="BN23" s="49"/>
      <c r="BO23" s="48"/>
      <c r="BP23" s="50"/>
      <c r="BQ23" s="48"/>
      <c r="BR23" s="48"/>
      <c r="BS23" s="48"/>
      <c r="BT23" s="48">
        <f t="shared" si="1"/>
        <v>43423</v>
      </c>
      <c r="BU23" s="49"/>
      <c r="BV23" s="48"/>
      <c r="BW23" s="48"/>
      <c r="BX23" s="48"/>
      <c r="BY23" s="48"/>
      <c r="BZ23" s="48"/>
      <c r="CA23" s="48">
        <f t="shared" si="1"/>
        <v>43453</v>
      </c>
      <c r="CB23" s="49"/>
      <c r="CC23" s="48"/>
      <c r="CD23" s="48"/>
      <c r="CE23" s="48"/>
      <c r="CF23" s="48"/>
      <c r="CG23" s="48"/>
      <c r="CI23">
        <v>2025</v>
      </c>
    </row>
    <row r="24" spans="1:90" ht="17.25" customHeight="1" x14ac:dyDescent="0.15">
      <c r="A24">
        <v>20</v>
      </c>
      <c r="B24" s="48">
        <f t="shared" si="1"/>
        <v>43120</v>
      </c>
      <c r="C24" s="48"/>
      <c r="D24" s="48"/>
      <c r="E24" s="48"/>
      <c r="F24" s="48"/>
      <c r="G24" s="48"/>
      <c r="H24" s="48"/>
      <c r="I24" s="48">
        <f t="shared" si="1"/>
        <v>43151</v>
      </c>
      <c r="J24" s="49"/>
      <c r="K24" s="51"/>
      <c r="L24" s="48"/>
      <c r="M24" s="48"/>
      <c r="N24" s="48"/>
      <c r="O24" s="48"/>
      <c r="P24" s="48">
        <f t="shared" si="1"/>
        <v>43179</v>
      </c>
      <c r="Q24" s="49"/>
      <c r="R24" s="51"/>
      <c r="S24" s="48"/>
      <c r="T24" s="48"/>
      <c r="U24" s="48"/>
      <c r="V24" s="48"/>
      <c r="W24" s="48">
        <f t="shared" si="1"/>
        <v>43210</v>
      </c>
      <c r="X24" s="49"/>
      <c r="Y24" s="48"/>
      <c r="Z24" s="48"/>
      <c r="AA24" s="48"/>
      <c r="AB24" s="48"/>
      <c r="AC24" s="48"/>
      <c r="AD24" s="48">
        <f t="shared" si="1"/>
        <v>43240</v>
      </c>
      <c r="AE24" s="48"/>
      <c r="AF24" s="48"/>
      <c r="AG24" s="48"/>
      <c r="AH24" s="48"/>
      <c r="AI24" s="48"/>
      <c r="AJ24" s="48"/>
      <c r="AK24" s="48">
        <f t="shared" si="1"/>
        <v>43271</v>
      </c>
      <c r="AL24" s="49"/>
      <c r="AM24" s="51"/>
      <c r="AN24" s="48"/>
      <c r="AO24" s="48"/>
      <c r="AP24" s="48"/>
      <c r="AQ24" s="48"/>
      <c r="AR24" s="48">
        <f t="shared" si="1"/>
        <v>43301</v>
      </c>
      <c r="AS24" s="49"/>
      <c r="AT24" s="48"/>
      <c r="AU24" s="48"/>
      <c r="AV24" s="48"/>
      <c r="AW24" s="48"/>
      <c r="AX24" s="48"/>
      <c r="AY24" s="48">
        <f t="shared" si="1"/>
        <v>43332</v>
      </c>
      <c r="AZ24" s="49"/>
      <c r="BA24" s="48"/>
      <c r="BB24" s="50"/>
      <c r="BC24" s="48"/>
      <c r="BD24" s="48"/>
      <c r="BE24" s="48"/>
      <c r="BF24" s="48">
        <f t="shared" si="1"/>
        <v>43363</v>
      </c>
      <c r="BG24" s="49"/>
      <c r="BH24" s="51"/>
      <c r="BI24" s="48"/>
      <c r="BJ24" s="48"/>
      <c r="BK24" s="48"/>
      <c r="BL24" s="48"/>
      <c r="BM24" s="48">
        <f t="shared" si="1"/>
        <v>43393</v>
      </c>
      <c r="BN24" s="48"/>
      <c r="BO24" s="48"/>
      <c r="BP24" s="48"/>
      <c r="BQ24" s="48"/>
      <c r="BR24" s="48"/>
      <c r="BS24" s="48"/>
      <c r="BT24" s="48">
        <f t="shared" si="1"/>
        <v>43424</v>
      </c>
      <c r="BU24" s="49"/>
      <c r="BV24" s="48"/>
      <c r="BW24" s="50"/>
      <c r="BX24" s="48"/>
      <c r="BY24" s="48"/>
      <c r="BZ24" s="48"/>
      <c r="CA24" s="48">
        <f t="shared" si="1"/>
        <v>43454</v>
      </c>
      <c r="CB24" s="49"/>
      <c r="CC24" s="48"/>
      <c r="CD24" s="50"/>
      <c r="CE24" s="48"/>
      <c r="CF24" s="48"/>
      <c r="CG24" s="48"/>
      <c r="CI24">
        <v>2026</v>
      </c>
      <c r="CJ24" s="1"/>
      <c r="CK24" s="1"/>
    </row>
    <row r="25" spans="1:90" ht="17.25" customHeight="1" x14ac:dyDescent="0.15">
      <c r="A25">
        <v>21</v>
      </c>
      <c r="B25" s="48">
        <f t="shared" ref="B25:CA35" si="2">DATE(annee_choix,B$3,$A25)</f>
        <v>43121</v>
      </c>
      <c r="C25" s="48"/>
      <c r="D25" s="48"/>
      <c r="E25" s="48"/>
      <c r="F25" s="48"/>
      <c r="G25" s="48"/>
      <c r="H25" s="48"/>
      <c r="I25" s="48">
        <f t="shared" si="2"/>
        <v>43152</v>
      </c>
      <c r="J25" s="49"/>
      <c r="K25" s="48"/>
      <c r="L25" s="48"/>
      <c r="M25" s="48"/>
      <c r="N25" s="48"/>
      <c r="O25" s="48"/>
      <c r="P25" s="48">
        <f t="shared" si="2"/>
        <v>43180</v>
      </c>
      <c r="Q25" s="49"/>
      <c r="R25" s="48"/>
      <c r="S25" s="48"/>
      <c r="T25" s="48"/>
      <c r="U25" s="48"/>
      <c r="V25" s="48"/>
      <c r="W25" s="48">
        <f t="shared" si="2"/>
        <v>43211</v>
      </c>
      <c r="X25" s="48"/>
      <c r="Y25" s="48"/>
      <c r="Z25" s="48"/>
      <c r="AA25" s="48"/>
      <c r="AB25" s="48"/>
      <c r="AC25" s="48"/>
      <c r="AD25" s="48">
        <f t="shared" si="2"/>
        <v>43241</v>
      </c>
      <c r="AE25" s="48"/>
      <c r="AF25" s="48"/>
      <c r="AG25" s="48"/>
      <c r="AH25" s="48"/>
      <c r="AI25" s="48"/>
      <c r="AJ25" s="48"/>
      <c r="AK25" s="48">
        <f t="shared" si="2"/>
        <v>43272</v>
      </c>
      <c r="AL25" s="49"/>
      <c r="AM25" s="48"/>
      <c r="AN25" s="48"/>
      <c r="AO25" s="48"/>
      <c r="AP25" s="48"/>
      <c r="AQ25" s="48"/>
      <c r="AR25" s="48">
        <f t="shared" si="2"/>
        <v>43302</v>
      </c>
      <c r="AS25" s="48"/>
      <c r="AT25" s="48"/>
      <c r="AU25" s="48"/>
      <c r="AV25" s="48"/>
      <c r="AW25" s="48"/>
      <c r="AX25" s="48"/>
      <c r="AY25" s="48">
        <f t="shared" si="2"/>
        <v>43333</v>
      </c>
      <c r="AZ25" s="49"/>
      <c r="BA25" s="48"/>
      <c r="BB25" s="48"/>
      <c r="BC25" s="48"/>
      <c r="BD25" s="48"/>
      <c r="BE25" s="48"/>
      <c r="BF25" s="48">
        <f t="shared" si="2"/>
        <v>43364</v>
      </c>
      <c r="BG25" s="49"/>
      <c r="BH25" s="48"/>
      <c r="BI25" s="48"/>
      <c r="BJ25" s="48"/>
      <c r="BK25" s="48"/>
      <c r="BL25" s="48"/>
      <c r="BM25" s="48">
        <f t="shared" si="2"/>
        <v>43394</v>
      </c>
      <c r="BN25" s="48"/>
      <c r="BO25" s="48"/>
      <c r="BP25" s="48"/>
      <c r="BQ25" s="48"/>
      <c r="BR25" s="48"/>
      <c r="BS25" s="48"/>
      <c r="BT25" s="48">
        <f t="shared" si="2"/>
        <v>43425</v>
      </c>
      <c r="BU25" s="49"/>
      <c r="BV25" s="48"/>
      <c r="BW25" s="48"/>
      <c r="BX25" s="48"/>
      <c r="BY25" s="48"/>
      <c r="BZ25" s="48"/>
      <c r="CA25" s="48">
        <f t="shared" si="2"/>
        <v>43455</v>
      </c>
      <c r="CB25" s="49"/>
      <c r="CC25" s="51"/>
      <c r="CD25" s="48"/>
      <c r="CE25" s="48"/>
      <c r="CF25" s="48"/>
      <c r="CG25" s="48"/>
      <c r="CI25">
        <v>2027</v>
      </c>
    </row>
    <row r="26" spans="1:90" ht="17.25" customHeight="1" x14ac:dyDescent="0.15">
      <c r="A26">
        <v>22</v>
      </c>
      <c r="B26" s="48">
        <f t="shared" si="2"/>
        <v>43122</v>
      </c>
      <c r="C26" s="49"/>
      <c r="D26" s="48"/>
      <c r="E26" s="48"/>
      <c r="F26" s="48"/>
      <c r="G26" s="48"/>
      <c r="H26" s="48"/>
      <c r="I26" s="48">
        <f t="shared" si="2"/>
        <v>43153</v>
      </c>
      <c r="J26" s="49"/>
      <c r="K26" s="48"/>
      <c r="L26" s="48"/>
      <c r="M26" s="48"/>
      <c r="N26" s="48"/>
      <c r="O26" s="48"/>
      <c r="P26" s="48">
        <f t="shared" si="2"/>
        <v>43181</v>
      </c>
      <c r="Q26" s="49"/>
      <c r="R26" s="48"/>
      <c r="S26" s="48"/>
      <c r="T26" s="48"/>
      <c r="U26" s="48"/>
      <c r="V26" s="48"/>
      <c r="W26" s="48">
        <f t="shared" si="2"/>
        <v>43212</v>
      </c>
      <c r="X26" s="48"/>
      <c r="Y26" s="48"/>
      <c r="Z26" s="48"/>
      <c r="AA26" s="48"/>
      <c r="AB26" s="48"/>
      <c r="AC26" s="48"/>
      <c r="AD26" s="48">
        <f t="shared" si="2"/>
        <v>43242</v>
      </c>
      <c r="AE26" s="49"/>
      <c r="AF26" s="48"/>
      <c r="AG26" s="48"/>
      <c r="AH26" s="48"/>
      <c r="AI26" s="48"/>
      <c r="AJ26" s="48"/>
      <c r="AK26" s="48">
        <f t="shared" si="2"/>
        <v>43273</v>
      </c>
      <c r="AL26" s="49"/>
      <c r="AM26" s="48"/>
      <c r="AN26" s="48"/>
      <c r="AO26" s="48"/>
      <c r="AP26" s="48"/>
      <c r="AQ26" s="48"/>
      <c r="AR26" s="48">
        <f t="shared" si="2"/>
        <v>43303</v>
      </c>
      <c r="AS26" s="48"/>
      <c r="AT26" s="48"/>
      <c r="AU26" s="48"/>
      <c r="AV26" s="48"/>
      <c r="AW26" s="48"/>
      <c r="AX26" s="48"/>
      <c r="AY26" s="48">
        <f t="shared" si="2"/>
        <v>43334</v>
      </c>
      <c r="AZ26" s="49"/>
      <c r="BA26" s="48"/>
      <c r="BB26" s="48"/>
      <c r="BC26" s="48"/>
      <c r="BD26" s="48"/>
      <c r="BE26" s="48"/>
      <c r="BF26" s="48">
        <f t="shared" si="2"/>
        <v>43365</v>
      </c>
      <c r="BG26" s="48"/>
      <c r="BH26" s="48"/>
      <c r="BI26" s="48"/>
      <c r="BJ26" s="48"/>
      <c r="BK26" s="48"/>
      <c r="BL26" s="48"/>
      <c r="BM26" s="48">
        <f t="shared" si="2"/>
        <v>43395</v>
      </c>
      <c r="BN26" s="49"/>
      <c r="BO26" s="48"/>
      <c r="BP26" s="48"/>
      <c r="BQ26" s="48"/>
      <c r="BR26" s="48"/>
      <c r="BS26" s="48"/>
      <c r="BT26" s="48">
        <f t="shared" si="2"/>
        <v>43426</v>
      </c>
      <c r="BU26" s="49"/>
      <c r="BV26" s="48"/>
      <c r="BW26" s="48"/>
      <c r="BX26" s="48"/>
      <c r="BY26" s="48"/>
      <c r="BZ26" s="48"/>
      <c r="CA26" s="48">
        <f t="shared" si="2"/>
        <v>43456</v>
      </c>
      <c r="CB26" s="48"/>
      <c r="CC26" s="48"/>
      <c r="CD26" s="48"/>
      <c r="CE26" s="48"/>
      <c r="CF26" s="48"/>
      <c r="CG26" s="48"/>
      <c r="CI26">
        <v>2028</v>
      </c>
    </row>
    <row r="27" spans="1:90" ht="17.25" customHeight="1" x14ac:dyDescent="0.15">
      <c r="A27">
        <v>23</v>
      </c>
      <c r="B27" s="48">
        <f t="shared" si="2"/>
        <v>43123</v>
      </c>
      <c r="C27" s="49"/>
      <c r="D27" s="51"/>
      <c r="E27" s="48"/>
      <c r="F27" s="48"/>
      <c r="G27" s="48"/>
      <c r="H27" s="48"/>
      <c r="I27" s="48">
        <f t="shared" si="2"/>
        <v>43154</v>
      </c>
      <c r="J27" s="49"/>
      <c r="K27" s="48"/>
      <c r="L27" s="48"/>
      <c r="M27" s="48"/>
      <c r="N27" s="48"/>
      <c r="O27" s="48"/>
      <c r="P27" s="48">
        <f t="shared" si="2"/>
        <v>43182</v>
      </c>
      <c r="Q27" s="49"/>
      <c r="R27" s="48"/>
      <c r="S27" s="48"/>
      <c r="T27" s="48"/>
      <c r="U27" s="48"/>
      <c r="V27" s="48"/>
      <c r="W27" s="48">
        <f t="shared" si="2"/>
        <v>43213</v>
      </c>
      <c r="X27" s="49"/>
      <c r="Y27" s="48"/>
      <c r="Z27" s="48"/>
      <c r="AA27" s="48"/>
      <c r="AB27" s="48"/>
      <c r="AC27" s="48"/>
      <c r="AD27" s="48">
        <f t="shared" si="2"/>
        <v>43243</v>
      </c>
      <c r="AE27" s="49"/>
      <c r="AF27" s="51"/>
      <c r="AG27" s="48"/>
      <c r="AH27" s="48"/>
      <c r="AI27" s="48"/>
      <c r="AJ27" s="48"/>
      <c r="AK27" s="48">
        <f t="shared" si="2"/>
        <v>43274</v>
      </c>
      <c r="AL27" s="48"/>
      <c r="AM27" s="48"/>
      <c r="AN27" s="48"/>
      <c r="AO27" s="48"/>
      <c r="AP27" s="48"/>
      <c r="AQ27" s="48"/>
      <c r="AR27" s="48">
        <f t="shared" si="2"/>
        <v>43304</v>
      </c>
      <c r="AS27" s="49"/>
      <c r="AT27" s="48"/>
      <c r="AU27" s="48"/>
      <c r="AV27" s="48"/>
      <c r="AW27" s="48"/>
      <c r="AX27" s="48"/>
      <c r="AY27" s="48">
        <f t="shared" si="2"/>
        <v>43335</v>
      </c>
      <c r="AZ27" s="49"/>
      <c r="BA27" s="51"/>
      <c r="BB27" s="48"/>
      <c r="BC27" s="48"/>
      <c r="BD27" s="48"/>
      <c r="BE27" s="48"/>
      <c r="BF27" s="48">
        <f t="shared" si="2"/>
        <v>43366</v>
      </c>
      <c r="BG27" s="48"/>
      <c r="BH27" s="48"/>
      <c r="BI27" s="48"/>
      <c r="BJ27" s="48"/>
      <c r="BK27" s="48"/>
      <c r="BL27" s="48"/>
      <c r="BM27" s="48">
        <f t="shared" si="2"/>
        <v>43396</v>
      </c>
      <c r="BN27" s="49"/>
      <c r="BO27" s="48"/>
      <c r="BP27" s="48"/>
      <c r="BQ27" s="48"/>
      <c r="BR27" s="48"/>
      <c r="BS27" s="48"/>
      <c r="BT27" s="48">
        <f t="shared" si="2"/>
        <v>43427</v>
      </c>
      <c r="BU27" s="49"/>
      <c r="BV27" s="51"/>
      <c r="BW27" s="48"/>
      <c r="BX27" s="48"/>
      <c r="BY27" s="48"/>
      <c r="BZ27" s="48"/>
      <c r="CA27" s="48">
        <f t="shared" si="2"/>
        <v>43457</v>
      </c>
      <c r="CB27" s="48"/>
      <c r="CC27" s="48"/>
      <c r="CD27" s="48"/>
      <c r="CE27" s="48"/>
      <c r="CF27" s="48"/>
      <c r="CG27" s="48"/>
      <c r="CI27">
        <v>2029</v>
      </c>
    </row>
    <row r="28" spans="1:90" ht="17.25" customHeight="1" x14ac:dyDescent="0.15">
      <c r="A28">
        <v>24</v>
      </c>
      <c r="B28" s="48">
        <f t="shared" si="2"/>
        <v>43124</v>
      </c>
      <c r="C28" s="49"/>
      <c r="D28" s="48"/>
      <c r="E28" s="48"/>
      <c r="F28" s="48"/>
      <c r="G28" s="48"/>
      <c r="H28" s="48"/>
      <c r="I28" s="48">
        <f t="shared" si="2"/>
        <v>43155</v>
      </c>
      <c r="J28" s="48"/>
      <c r="K28" s="48"/>
      <c r="L28" s="48"/>
      <c r="M28" s="48"/>
      <c r="N28" s="48"/>
      <c r="O28" s="48"/>
      <c r="P28" s="48">
        <f t="shared" si="2"/>
        <v>43183</v>
      </c>
      <c r="Q28" s="48"/>
      <c r="R28" s="48"/>
      <c r="S28" s="48"/>
      <c r="T28" s="48"/>
      <c r="U28" s="48"/>
      <c r="V28" s="48"/>
      <c r="W28" s="48">
        <f t="shared" si="2"/>
        <v>43214</v>
      </c>
      <c r="X28" s="49"/>
      <c r="Y28" s="51"/>
      <c r="Z28" s="48"/>
      <c r="AA28" s="48"/>
      <c r="AB28" s="48"/>
      <c r="AC28" s="48"/>
      <c r="AD28" s="48">
        <f t="shared" si="2"/>
        <v>43244</v>
      </c>
      <c r="AE28" s="49"/>
      <c r="AF28" s="48"/>
      <c r="AG28" s="48"/>
      <c r="AH28" s="48"/>
      <c r="AI28" s="48"/>
      <c r="AJ28" s="48"/>
      <c r="AK28" s="48">
        <f t="shared" si="2"/>
        <v>43275</v>
      </c>
      <c r="AL28" s="48"/>
      <c r="AM28" s="48"/>
      <c r="AN28" s="48"/>
      <c r="AO28" s="48"/>
      <c r="AP28" s="48"/>
      <c r="AQ28" s="48"/>
      <c r="AR28" s="48">
        <f t="shared" si="2"/>
        <v>43305</v>
      </c>
      <c r="AS28" s="49"/>
      <c r="AT28" s="48"/>
      <c r="AU28" s="48"/>
      <c r="AV28" s="48"/>
      <c r="AW28" s="48"/>
      <c r="AX28" s="48"/>
      <c r="AY28" s="48">
        <f t="shared" si="2"/>
        <v>43336</v>
      </c>
      <c r="AZ28" s="49"/>
      <c r="BA28" s="48"/>
      <c r="BB28" s="48"/>
      <c r="BC28" s="48"/>
      <c r="BD28" s="48"/>
      <c r="BE28" s="48"/>
      <c r="BF28" s="48">
        <f t="shared" si="2"/>
        <v>43367</v>
      </c>
      <c r="BG28" s="49"/>
      <c r="BH28" s="48"/>
      <c r="BI28" s="48"/>
      <c r="BJ28" s="48"/>
      <c r="BK28" s="48"/>
      <c r="BL28" s="48"/>
      <c r="BM28" s="48">
        <f t="shared" si="2"/>
        <v>43397</v>
      </c>
      <c r="BN28" s="49"/>
      <c r="BO28" s="48"/>
      <c r="BP28" s="48"/>
      <c r="BQ28" s="48"/>
      <c r="BR28" s="48"/>
      <c r="BS28" s="48"/>
      <c r="BT28" s="48">
        <f t="shared" si="2"/>
        <v>43428</v>
      </c>
      <c r="BU28" s="48"/>
      <c r="BV28" s="48"/>
      <c r="BW28" s="48"/>
      <c r="BX28" s="48"/>
      <c r="BY28" s="48"/>
      <c r="BZ28" s="48"/>
      <c r="CA28" s="48">
        <f t="shared" si="2"/>
        <v>43458</v>
      </c>
      <c r="CB28" s="49"/>
      <c r="CC28" s="48"/>
      <c r="CD28" s="48"/>
      <c r="CE28" s="48"/>
      <c r="CF28" s="48"/>
      <c r="CG28" s="53"/>
      <c r="CI28">
        <v>2030</v>
      </c>
    </row>
    <row r="29" spans="1:90" ht="17.25" customHeight="1" x14ac:dyDescent="0.15">
      <c r="A29">
        <v>25</v>
      </c>
      <c r="B29" s="48">
        <f t="shared" si="2"/>
        <v>43125</v>
      </c>
      <c r="C29" s="49"/>
      <c r="D29" s="48"/>
      <c r="E29" s="48"/>
      <c r="F29" s="48"/>
      <c r="G29" s="48"/>
      <c r="H29" s="48"/>
      <c r="I29" s="48">
        <f t="shared" si="2"/>
        <v>43156</v>
      </c>
      <c r="J29" s="48"/>
      <c r="K29" s="48"/>
      <c r="L29" s="48"/>
      <c r="M29" s="48"/>
      <c r="N29" s="48"/>
      <c r="O29" s="48"/>
      <c r="P29" s="48">
        <f t="shared" si="2"/>
        <v>43184</v>
      </c>
      <c r="Q29" s="48"/>
      <c r="R29" s="48"/>
      <c r="S29" s="48"/>
      <c r="T29" s="48"/>
      <c r="U29" s="48"/>
      <c r="V29" s="48"/>
      <c r="W29" s="48">
        <f t="shared" si="2"/>
        <v>43215</v>
      </c>
      <c r="X29" s="49"/>
      <c r="Y29" s="48"/>
      <c r="Z29" s="48"/>
      <c r="AA29" s="48"/>
      <c r="AB29" s="48"/>
      <c r="AC29" s="48"/>
      <c r="AD29" s="48">
        <f t="shared" si="2"/>
        <v>43245</v>
      </c>
      <c r="AE29" s="49"/>
      <c r="AF29" s="48"/>
      <c r="AG29" s="48"/>
      <c r="AH29" s="48"/>
      <c r="AI29" s="48"/>
      <c r="AJ29" s="48"/>
      <c r="AK29" s="48">
        <f t="shared" si="2"/>
        <v>43276</v>
      </c>
      <c r="AL29" s="49"/>
      <c r="AM29" s="48"/>
      <c r="AN29" s="48"/>
      <c r="AO29" s="48"/>
      <c r="AP29" s="48"/>
      <c r="AQ29" s="48"/>
      <c r="AR29" s="48">
        <f t="shared" si="2"/>
        <v>43306</v>
      </c>
      <c r="AS29" s="49"/>
      <c r="AT29" s="51"/>
      <c r="AU29" s="48"/>
      <c r="AV29" s="48"/>
      <c r="AW29" s="48"/>
      <c r="AX29" s="48"/>
      <c r="AY29" s="48">
        <f t="shared" si="2"/>
        <v>43337</v>
      </c>
      <c r="AZ29" s="48"/>
      <c r="BA29" s="48"/>
      <c r="BB29" s="48"/>
      <c r="BC29" s="48"/>
      <c r="BD29" s="48"/>
      <c r="BE29" s="48"/>
      <c r="BF29" s="48">
        <f t="shared" si="2"/>
        <v>43368</v>
      </c>
      <c r="BG29" s="49"/>
      <c r="BH29" s="48"/>
      <c r="BI29" s="48"/>
      <c r="BJ29" s="48"/>
      <c r="BK29" s="54"/>
      <c r="BL29" s="53"/>
      <c r="BM29" s="48">
        <f t="shared" si="2"/>
        <v>43398</v>
      </c>
      <c r="BN29" s="49"/>
      <c r="BO29" s="51"/>
      <c r="BP29" s="48"/>
      <c r="BQ29" s="48"/>
      <c r="BR29" s="48"/>
      <c r="BS29" s="48"/>
      <c r="BT29" s="48">
        <f t="shared" si="2"/>
        <v>43429</v>
      </c>
      <c r="BU29" s="48"/>
      <c r="BV29" s="48"/>
      <c r="BW29" s="48"/>
      <c r="BX29" s="48"/>
      <c r="BY29" s="48"/>
      <c r="BZ29" s="48"/>
      <c r="CA29" s="48">
        <f t="shared" si="2"/>
        <v>43459</v>
      </c>
      <c r="CB29" s="48"/>
      <c r="CC29" s="48"/>
      <c r="CD29" s="48"/>
      <c r="CE29" s="48"/>
      <c r="CF29" s="48"/>
      <c r="CG29" s="48"/>
      <c r="CI29">
        <v>2031</v>
      </c>
    </row>
    <row r="30" spans="1:90" ht="17.25" customHeight="1" x14ac:dyDescent="0.15">
      <c r="A30">
        <v>26</v>
      </c>
      <c r="B30" s="48">
        <f t="shared" si="2"/>
        <v>43126</v>
      </c>
      <c r="C30" s="49"/>
      <c r="D30" s="48"/>
      <c r="E30" s="11"/>
      <c r="F30" s="48"/>
      <c r="G30" s="48"/>
      <c r="H30" s="48"/>
      <c r="I30" s="48">
        <f t="shared" si="2"/>
        <v>43157</v>
      </c>
      <c r="J30" s="49"/>
      <c r="K30" s="48"/>
      <c r="L30" s="48"/>
      <c r="M30" s="48"/>
      <c r="N30" s="48"/>
      <c r="O30" s="48"/>
      <c r="P30" s="48">
        <f t="shared" si="2"/>
        <v>43185</v>
      </c>
      <c r="Q30" s="49"/>
      <c r="R30" s="48"/>
      <c r="S30" s="48"/>
      <c r="T30" s="48"/>
      <c r="U30" s="48"/>
      <c r="V30" s="48"/>
      <c r="W30" s="48">
        <f t="shared" si="2"/>
        <v>43216</v>
      </c>
      <c r="X30" s="49"/>
      <c r="Y30" s="48"/>
      <c r="Z30" s="48"/>
      <c r="AA30" s="48"/>
      <c r="AB30" s="48"/>
      <c r="AC30" s="48"/>
      <c r="AD30" s="48">
        <f t="shared" si="2"/>
        <v>43246</v>
      </c>
      <c r="AE30" s="48"/>
      <c r="AF30" s="48"/>
      <c r="AG30" s="48"/>
      <c r="AH30" s="48"/>
      <c r="AI30" s="48"/>
      <c r="AJ30" s="48"/>
      <c r="AK30" s="48">
        <f t="shared" si="2"/>
        <v>43277</v>
      </c>
      <c r="AL30" s="49"/>
      <c r="AM30" s="48"/>
      <c r="AN30" s="48"/>
      <c r="AO30" s="48"/>
      <c r="AP30" s="48"/>
      <c r="AQ30" s="48"/>
      <c r="AR30" s="48">
        <f t="shared" si="2"/>
        <v>43307</v>
      </c>
      <c r="AS30" s="49"/>
      <c r="AT30" s="48"/>
      <c r="AU30" s="48"/>
      <c r="AV30" s="48"/>
      <c r="AW30" s="48"/>
      <c r="AX30" s="48"/>
      <c r="AY30" s="48">
        <f t="shared" si="2"/>
        <v>43338</v>
      </c>
      <c r="AZ30" s="48"/>
      <c r="BA30" s="48"/>
      <c r="BB30" s="48"/>
      <c r="BC30" s="48"/>
      <c r="BD30" s="48"/>
      <c r="BE30" s="48"/>
      <c r="BF30" s="48">
        <f t="shared" si="2"/>
        <v>43369</v>
      </c>
      <c r="BG30" s="49"/>
      <c r="BH30" s="48"/>
      <c r="BI30" s="48"/>
      <c r="BJ30" s="48"/>
      <c r="BK30" s="48"/>
      <c r="BL30" s="48"/>
      <c r="BM30" s="48">
        <f t="shared" si="2"/>
        <v>43399</v>
      </c>
      <c r="BN30" s="49"/>
      <c r="BO30" s="48"/>
      <c r="BP30" s="48"/>
      <c r="BQ30" s="48"/>
      <c r="BR30" s="48"/>
      <c r="BS30" s="48"/>
      <c r="BT30" s="48">
        <f t="shared" si="2"/>
        <v>43430</v>
      </c>
      <c r="BU30" s="49"/>
      <c r="BV30" s="48"/>
      <c r="BW30" s="48"/>
      <c r="BX30" s="48"/>
      <c r="BY30" s="54"/>
      <c r="BZ30" s="48"/>
      <c r="CA30" s="48">
        <f t="shared" si="2"/>
        <v>43460</v>
      </c>
      <c r="CB30" s="48"/>
      <c r="CC30" s="48"/>
      <c r="CD30" s="48"/>
      <c r="CE30" s="48"/>
      <c r="CF30" s="48"/>
      <c r="CG30" s="48"/>
      <c r="CI30">
        <v>2032</v>
      </c>
    </row>
    <row r="31" spans="1:90" ht="17.25" customHeight="1" x14ac:dyDescent="0.15">
      <c r="A31">
        <v>27</v>
      </c>
      <c r="B31" s="48">
        <f t="shared" si="2"/>
        <v>43127</v>
      </c>
      <c r="C31" s="48"/>
      <c r="D31" s="48"/>
      <c r="E31" s="48"/>
      <c r="F31" s="48"/>
      <c r="G31" s="48"/>
      <c r="H31" s="48"/>
      <c r="I31" s="48">
        <f t="shared" si="2"/>
        <v>43158</v>
      </c>
      <c r="J31" s="49"/>
      <c r="K31" s="51"/>
      <c r="L31" s="48"/>
      <c r="M31" s="48"/>
      <c r="N31" s="48"/>
      <c r="O31" s="48"/>
      <c r="P31" s="48">
        <f t="shared" si="2"/>
        <v>43186</v>
      </c>
      <c r="Q31" s="49"/>
      <c r="R31" s="51"/>
      <c r="S31" s="48"/>
      <c r="T31" s="48"/>
      <c r="U31" s="48"/>
      <c r="V31" s="48"/>
      <c r="W31" s="48">
        <f t="shared" si="2"/>
        <v>43217</v>
      </c>
      <c r="X31" s="49"/>
      <c r="Y31" s="48"/>
      <c r="Z31" s="48"/>
      <c r="AA31" s="48"/>
      <c r="AB31" s="48"/>
      <c r="AC31" s="48"/>
      <c r="AD31" s="48">
        <f t="shared" si="2"/>
        <v>43247</v>
      </c>
      <c r="AE31" s="48"/>
      <c r="AF31" s="48"/>
      <c r="AG31" s="48"/>
      <c r="AH31" s="48"/>
      <c r="AI31" s="48"/>
      <c r="AJ31" s="48"/>
      <c r="AK31" s="48">
        <f t="shared" si="2"/>
        <v>43278</v>
      </c>
      <c r="AL31" s="49"/>
      <c r="AM31" s="51"/>
      <c r="AN31" s="48"/>
      <c r="AO31" s="48"/>
      <c r="AP31" s="48"/>
      <c r="AQ31" s="53"/>
      <c r="AR31" s="48">
        <f t="shared" si="2"/>
        <v>43308</v>
      </c>
      <c r="AS31" s="49"/>
      <c r="AT31" s="48"/>
      <c r="AU31" s="48"/>
      <c r="AV31" s="48"/>
      <c r="AW31" s="54"/>
      <c r="AX31" s="48"/>
      <c r="AY31" s="48">
        <f t="shared" si="2"/>
        <v>43339</v>
      </c>
      <c r="AZ31" s="49"/>
      <c r="BA31" s="48"/>
      <c r="BB31" s="48"/>
      <c r="BC31" s="48"/>
      <c r="BD31" s="48"/>
      <c r="BE31" s="48"/>
      <c r="BF31" s="48">
        <f t="shared" si="2"/>
        <v>43370</v>
      </c>
      <c r="BG31" s="49"/>
      <c r="BH31" s="51"/>
      <c r="BI31" s="48"/>
      <c r="BJ31" s="48"/>
      <c r="BK31" s="48"/>
      <c r="BL31" s="48"/>
      <c r="BM31" s="48">
        <f t="shared" si="2"/>
        <v>43400</v>
      </c>
      <c r="BN31" s="48"/>
      <c r="BO31" s="48"/>
      <c r="BP31" s="48"/>
      <c r="BQ31" s="48"/>
      <c r="BR31" s="48"/>
      <c r="BS31" s="48"/>
      <c r="BT31" s="48">
        <f t="shared" si="2"/>
        <v>43431</v>
      </c>
      <c r="BU31" s="49"/>
      <c r="BV31" s="48"/>
      <c r="BW31" s="48"/>
      <c r="BX31" s="48"/>
      <c r="BY31" s="48"/>
      <c r="BZ31" s="48"/>
      <c r="CA31" s="48">
        <f t="shared" si="2"/>
        <v>43461</v>
      </c>
      <c r="CB31" s="49"/>
      <c r="CC31" s="48"/>
      <c r="CD31" s="48"/>
      <c r="CE31" s="48"/>
      <c r="CF31" s="48"/>
      <c r="CG31" s="48"/>
      <c r="CI31">
        <v>2033</v>
      </c>
    </row>
    <row r="32" spans="1:90" ht="17.25" customHeight="1" x14ac:dyDescent="0.15">
      <c r="A32">
        <v>28</v>
      </c>
      <c r="B32" s="48">
        <f t="shared" si="2"/>
        <v>43128</v>
      </c>
      <c r="C32" s="48"/>
      <c r="D32" s="48"/>
      <c r="E32" s="48"/>
      <c r="F32" s="48"/>
      <c r="G32" s="48"/>
      <c r="H32" s="48"/>
      <c r="I32" s="48">
        <f t="shared" si="2"/>
        <v>43159</v>
      </c>
      <c r="J32" s="49"/>
      <c r="K32" s="48"/>
      <c r="L32" s="48"/>
      <c r="M32" s="52"/>
      <c r="N32" s="48"/>
      <c r="O32" s="48"/>
      <c r="P32" s="48">
        <f t="shared" si="2"/>
        <v>43187</v>
      </c>
      <c r="Q32" s="49"/>
      <c r="R32" s="48"/>
      <c r="S32" s="48"/>
      <c r="T32" s="48"/>
      <c r="U32" s="48"/>
      <c r="V32" s="48"/>
      <c r="W32" s="48">
        <f t="shared" si="2"/>
        <v>43218</v>
      </c>
      <c r="X32" s="48"/>
      <c r="Y32" s="48"/>
      <c r="Z32" s="48"/>
      <c r="AA32" s="48"/>
      <c r="AB32" s="48"/>
      <c r="AC32" s="48"/>
      <c r="AD32" s="48">
        <f t="shared" si="2"/>
        <v>43248</v>
      </c>
      <c r="AE32" s="49"/>
      <c r="AF32" s="48"/>
      <c r="AG32" s="48"/>
      <c r="AH32" s="48"/>
      <c r="AI32" s="54"/>
      <c r="AJ32" s="48"/>
      <c r="AK32" s="48">
        <f t="shared" si="2"/>
        <v>43279</v>
      </c>
      <c r="AL32" s="49"/>
      <c r="AM32" s="48"/>
      <c r="AN32" s="48"/>
      <c r="AO32" s="48"/>
      <c r="AP32" s="48"/>
      <c r="AQ32" s="48"/>
      <c r="AR32" s="48">
        <f t="shared" si="2"/>
        <v>43309</v>
      </c>
      <c r="AS32" s="48"/>
      <c r="AT32" s="48"/>
      <c r="AU32" s="48"/>
      <c r="AV32" s="48"/>
      <c r="AW32" s="48"/>
      <c r="AX32" s="48"/>
      <c r="AY32" s="48">
        <f t="shared" si="2"/>
        <v>43340</v>
      </c>
      <c r="AZ32" s="49"/>
      <c r="BA32" s="48"/>
      <c r="BB32" s="48"/>
      <c r="BC32" s="48"/>
      <c r="BD32" s="48"/>
      <c r="BE32" s="48"/>
      <c r="BF32" s="48">
        <f t="shared" si="2"/>
        <v>43371</v>
      </c>
      <c r="BG32" s="49"/>
      <c r="BH32" s="48"/>
      <c r="BI32" s="48"/>
      <c r="BJ32" s="48"/>
      <c r="BK32" s="48"/>
      <c r="BL32" s="48"/>
      <c r="BM32" s="48">
        <f t="shared" si="2"/>
        <v>43401</v>
      </c>
      <c r="BN32" s="48"/>
      <c r="BO32" s="48"/>
      <c r="BP32" s="48"/>
      <c r="BQ32" s="48"/>
      <c r="BR32" s="48"/>
      <c r="BS32" s="48"/>
      <c r="BT32" s="48">
        <f t="shared" si="2"/>
        <v>43432</v>
      </c>
      <c r="BU32" s="49"/>
      <c r="BV32" s="48"/>
      <c r="BW32" s="48"/>
      <c r="BX32" s="48"/>
      <c r="BY32" s="48"/>
      <c r="BZ32" s="48"/>
      <c r="CA32" s="48">
        <f t="shared" si="2"/>
        <v>43462</v>
      </c>
      <c r="CB32" s="49"/>
      <c r="CC32" s="51"/>
      <c r="CD32" s="48"/>
      <c r="CE32" s="48"/>
      <c r="CF32" s="48"/>
      <c r="CG32" s="48"/>
      <c r="CI32">
        <v>2034</v>
      </c>
    </row>
    <row r="33" spans="1:87" ht="17.25" customHeight="1" x14ac:dyDescent="0.15">
      <c r="A33">
        <v>29</v>
      </c>
      <c r="B33" s="48">
        <f t="shared" si="2"/>
        <v>43129</v>
      </c>
      <c r="C33" s="49"/>
      <c r="D33" s="48"/>
      <c r="E33" s="48"/>
      <c r="F33" s="52"/>
      <c r="G33" s="54"/>
      <c r="H33" s="48"/>
      <c r="I33" s="48">
        <f t="shared" si="2"/>
        <v>43160</v>
      </c>
      <c r="J33" s="48"/>
      <c r="K33" s="48"/>
      <c r="L33" s="48"/>
      <c r="M33" s="48"/>
      <c r="N33" s="48"/>
      <c r="O33" s="48"/>
      <c r="P33" s="48">
        <f t="shared" si="2"/>
        <v>43188</v>
      </c>
      <c r="Q33" s="49"/>
      <c r="R33" s="48"/>
      <c r="S33" s="48"/>
      <c r="T33" s="48"/>
      <c r="U33" s="55"/>
      <c r="V33" s="53"/>
      <c r="W33" s="48">
        <f t="shared" si="2"/>
        <v>43219</v>
      </c>
      <c r="X33" s="48"/>
      <c r="Y33" s="48"/>
      <c r="Z33" s="48"/>
      <c r="AA33" s="48"/>
      <c r="AB33" s="48"/>
      <c r="AC33" s="48"/>
      <c r="AD33" s="48">
        <f t="shared" si="2"/>
        <v>43249</v>
      </c>
      <c r="AE33" s="49"/>
      <c r="AF33" s="48"/>
      <c r="AG33" s="48"/>
      <c r="AH33" s="48"/>
      <c r="AI33" s="48"/>
      <c r="AJ33" s="48"/>
      <c r="AK33" s="48">
        <f t="shared" si="2"/>
        <v>43280</v>
      </c>
      <c r="AL33" s="49"/>
      <c r="AM33" s="48"/>
      <c r="AN33" s="48"/>
      <c r="AO33" s="48"/>
      <c r="AP33" s="48"/>
      <c r="AQ33" s="48"/>
      <c r="AR33" s="48">
        <f t="shared" si="2"/>
        <v>43310</v>
      </c>
      <c r="AS33" s="48"/>
      <c r="AT33" s="48"/>
      <c r="AU33" s="48"/>
      <c r="AV33" s="48"/>
      <c r="AW33" s="48"/>
      <c r="AX33" s="48"/>
      <c r="AY33" s="48">
        <f t="shared" si="2"/>
        <v>43341</v>
      </c>
      <c r="AZ33" s="49"/>
      <c r="BA33" s="48"/>
      <c r="BB33" s="48"/>
      <c r="BC33" s="48"/>
      <c r="BD33" s="48"/>
      <c r="BE33" s="48"/>
      <c r="BF33" s="48">
        <f t="shared" si="2"/>
        <v>43372</v>
      </c>
      <c r="BG33" s="48"/>
      <c r="BH33" s="48"/>
      <c r="BI33" s="48"/>
      <c r="BJ33" s="48"/>
      <c r="BK33" s="48"/>
      <c r="BL33" s="48"/>
      <c r="BM33" s="48">
        <f t="shared" si="2"/>
        <v>43402</v>
      </c>
      <c r="BN33" s="49"/>
      <c r="BO33" s="48"/>
      <c r="BP33" s="48"/>
      <c r="BQ33" s="48"/>
      <c r="BR33" s="48"/>
      <c r="BS33" s="48"/>
      <c r="BT33" s="48">
        <f t="shared" si="2"/>
        <v>43433</v>
      </c>
      <c r="BU33" s="49"/>
      <c r="BV33" s="48"/>
      <c r="BW33" s="48"/>
      <c r="BX33" s="48"/>
      <c r="BY33" s="48"/>
      <c r="BZ33" s="48"/>
      <c r="CA33" s="48">
        <f t="shared" si="2"/>
        <v>43463</v>
      </c>
      <c r="CB33" s="48"/>
      <c r="CC33" s="48"/>
      <c r="CD33" s="48"/>
      <c r="CE33" s="48"/>
      <c r="CF33" s="48"/>
      <c r="CG33" s="48"/>
      <c r="CI33">
        <v>2035</v>
      </c>
    </row>
    <row r="34" spans="1:87" ht="17.25" customHeight="1" x14ac:dyDescent="0.15">
      <c r="A34">
        <v>30</v>
      </c>
      <c r="B34" s="48">
        <f t="shared" si="2"/>
        <v>43130</v>
      </c>
      <c r="C34" s="49"/>
      <c r="D34" s="51"/>
      <c r="E34" s="50"/>
      <c r="F34" s="48"/>
      <c r="G34" s="48"/>
      <c r="H34" s="48"/>
      <c r="I34" s="48">
        <f t="shared" si="2"/>
        <v>43161</v>
      </c>
      <c r="J34" s="48"/>
      <c r="K34" s="48"/>
      <c r="L34" s="48"/>
      <c r="M34" s="48"/>
      <c r="N34" s="48"/>
      <c r="O34" s="48"/>
      <c r="P34" s="48">
        <f t="shared" si="2"/>
        <v>43189</v>
      </c>
      <c r="Q34" s="48"/>
      <c r="R34" s="48"/>
      <c r="S34" s="48"/>
      <c r="T34" s="48"/>
      <c r="U34" s="48"/>
      <c r="V34" s="48"/>
      <c r="W34" s="48">
        <f t="shared" si="2"/>
        <v>43220</v>
      </c>
      <c r="X34" s="49"/>
      <c r="Y34" s="48"/>
      <c r="Z34" s="48"/>
      <c r="AA34" s="48"/>
      <c r="AB34" s="48"/>
      <c r="AC34" s="48"/>
      <c r="AD34" s="48">
        <f t="shared" si="2"/>
        <v>43250</v>
      </c>
      <c r="AE34" s="49"/>
      <c r="AF34" s="51"/>
      <c r="AG34" s="48"/>
      <c r="AH34" s="48"/>
      <c r="AI34" s="48"/>
      <c r="AJ34" s="48"/>
      <c r="AK34" s="48">
        <f t="shared" si="2"/>
        <v>43281</v>
      </c>
      <c r="AL34" s="48"/>
      <c r="AM34" s="48"/>
      <c r="AN34" s="48"/>
      <c r="AO34" s="48"/>
      <c r="AP34" s="48"/>
      <c r="AQ34" s="48"/>
      <c r="AR34" s="48">
        <f t="shared" si="2"/>
        <v>43311</v>
      </c>
      <c r="AS34" s="49"/>
      <c r="AT34" s="48"/>
      <c r="AU34" s="48"/>
      <c r="AV34" s="48"/>
      <c r="AW34" s="48"/>
      <c r="AX34" s="48"/>
      <c r="AY34" s="48">
        <f t="shared" si="2"/>
        <v>43342</v>
      </c>
      <c r="AZ34" s="49"/>
      <c r="BA34" s="51"/>
      <c r="BB34" s="48"/>
      <c r="BC34" s="48"/>
      <c r="BD34" s="48"/>
      <c r="BE34" s="48"/>
      <c r="BF34" s="48">
        <f t="shared" si="2"/>
        <v>43373</v>
      </c>
      <c r="BG34" s="48"/>
      <c r="BH34" s="48"/>
      <c r="BI34" s="48"/>
      <c r="BJ34" s="48"/>
      <c r="BK34" s="48"/>
      <c r="BL34" s="48"/>
      <c r="BM34" s="48">
        <f t="shared" si="2"/>
        <v>43403</v>
      </c>
      <c r="BN34" s="49"/>
      <c r="BO34" s="48"/>
      <c r="BP34" s="48"/>
      <c r="BQ34" s="48"/>
      <c r="BR34" s="48"/>
      <c r="BS34" s="48"/>
      <c r="BT34" s="48">
        <f t="shared" si="2"/>
        <v>43434</v>
      </c>
      <c r="BU34" s="49"/>
      <c r="BV34" s="51"/>
      <c r="BW34" s="48"/>
      <c r="BX34" s="48"/>
      <c r="BY34" s="48"/>
      <c r="BZ34" s="48"/>
      <c r="CA34" s="48">
        <f t="shared" si="2"/>
        <v>43464</v>
      </c>
      <c r="CB34" s="48"/>
      <c r="CC34" s="48"/>
      <c r="CD34" s="48"/>
      <c r="CE34" s="48"/>
      <c r="CF34" s="48"/>
      <c r="CG34" s="48"/>
      <c r="CI34">
        <v>2036</v>
      </c>
    </row>
    <row r="35" spans="1:87" ht="17.25" customHeight="1" x14ac:dyDescent="0.15">
      <c r="A35">
        <v>31</v>
      </c>
      <c r="B35" s="48">
        <f t="shared" si="2"/>
        <v>43131</v>
      </c>
      <c r="C35" s="49"/>
      <c r="D35" s="48"/>
      <c r="E35" s="48"/>
      <c r="F35" s="48"/>
      <c r="G35" s="48"/>
      <c r="H35" s="48"/>
      <c r="I35" s="48">
        <f t="shared" si="2"/>
        <v>43162</v>
      </c>
      <c r="J35" s="48"/>
      <c r="K35" s="48"/>
      <c r="L35" s="48"/>
      <c r="M35" s="48"/>
      <c r="N35" s="48"/>
      <c r="O35" s="48"/>
      <c r="P35" s="48">
        <f t="shared" si="2"/>
        <v>43190</v>
      </c>
      <c r="Q35" s="48"/>
      <c r="R35" s="48"/>
      <c r="S35" s="48"/>
      <c r="T35" s="48"/>
      <c r="U35" s="48"/>
      <c r="V35" s="48"/>
      <c r="W35" s="48">
        <f t="shared" si="2"/>
        <v>43221</v>
      </c>
      <c r="X35" s="48"/>
      <c r="Y35" s="48"/>
      <c r="Z35" s="48"/>
      <c r="AA35" s="48"/>
      <c r="AB35" s="48"/>
      <c r="AC35" s="48"/>
      <c r="AD35" s="48">
        <f t="shared" si="2"/>
        <v>43251</v>
      </c>
      <c r="AE35" s="49"/>
      <c r="AF35" s="48"/>
      <c r="AG35" s="48"/>
      <c r="AH35" s="48"/>
      <c r="AI35" s="48"/>
      <c r="AJ35" s="48"/>
      <c r="AK35" s="48">
        <f t="shared" si="2"/>
        <v>43282</v>
      </c>
      <c r="AL35" s="48"/>
      <c r="AM35" s="48"/>
      <c r="AN35" s="48"/>
      <c r="AO35" s="48"/>
      <c r="AP35" s="48"/>
      <c r="AQ35" s="48"/>
      <c r="AR35" s="48">
        <f t="shared" si="2"/>
        <v>43312</v>
      </c>
      <c r="AS35" s="49"/>
      <c r="AT35" s="48"/>
      <c r="AU35" s="48"/>
      <c r="AV35" s="48"/>
      <c r="AW35" s="48"/>
      <c r="AX35" s="48"/>
      <c r="AY35" s="48">
        <f t="shared" si="2"/>
        <v>43343</v>
      </c>
      <c r="AZ35" s="49"/>
      <c r="BA35" s="48"/>
      <c r="BB35" s="48"/>
      <c r="BC35" s="48"/>
      <c r="BD35" s="48"/>
      <c r="BE35" s="48"/>
      <c r="BF35" s="48">
        <f t="shared" si="2"/>
        <v>43374</v>
      </c>
      <c r="BG35" s="48"/>
      <c r="BH35" s="48"/>
      <c r="BI35" s="48"/>
      <c r="BJ35" s="48"/>
      <c r="BK35" s="48"/>
      <c r="BL35" s="48"/>
      <c r="BM35" s="48">
        <f t="shared" si="2"/>
        <v>43404</v>
      </c>
      <c r="BN35" s="49"/>
      <c r="BO35" s="48"/>
      <c r="BP35" s="48"/>
      <c r="BQ35" s="48"/>
      <c r="BR35" s="48"/>
      <c r="BS35" s="48"/>
      <c r="BT35" s="48">
        <f t="shared" si="2"/>
        <v>43435</v>
      </c>
      <c r="BU35" s="48"/>
      <c r="BV35" s="48"/>
      <c r="BW35" s="48"/>
      <c r="BX35" s="48"/>
      <c r="BY35" s="48"/>
      <c r="BZ35" s="48"/>
      <c r="CA35" s="48">
        <f t="shared" si="2"/>
        <v>43465</v>
      </c>
      <c r="CB35" s="49"/>
      <c r="CC35" s="48"/>
      <c r="CD35" s="48"/>
      <c r="CE35" s="48"/>
      <c r="CF35" s="48"/>
      <c r="CG35" s="48"/>
      <c r="CI35">
        <v>2037</v>
      </c>
    </row>
    <row r="36" spans="1:87" x14ac:dyDescent="0.15">
      <c r="CI36">
        <v>2038</v>
      </c>
    </row>
    <row r="37" spans="1:87" x14ac:dyDescent="0.15">
      <c r="CI37">
        <v>2039</v>
      </c>
    </row>
    <row r="38" spans="1:87" ht="17.25" customHeight="1" x14ac:dyDescent="0.15">
      <c r="B38" s="45" t="s">
        <v>214</v>
      </c>
      <c r="AY38" s="1"/>
      <c r="BT38" s="1"/>
      <c r="CI38">
        <v>2040</v>
      </c>
    </row>
    <row r="39" spans="1:87" x14ac:dyDescent="0.15">
      <c r="AY39" s="1"/>
      <c r="BT39" s="1"/>
    </row>
    <row r="40" spans="1:87" s="46" customFormat="1" ht="12.75" x14ac:dyDescent="0.2">
      <c r="B40" s="56" t="s">
        <v>220</v>
      </c>
      <c r="C40" s="56"/>
      <c r="D40" s="56"/>
      <c r="E40" s="56"/>
      <c r="F40" s="56"/>
    </row>
    <row r="42" spans="1:87" s="46" customFormat="1" ht="12.75" x14ac:dyDescent="0.2">
      <c r="B42" s="57" t="s">
        <v>215</v>
      </c>
      <c r="C42" s="57"/>
      <c r="D42" s="57"/>
      <c r="E42" s="57"/>
      <c r="F42" s="57"/>
    </row>
    <row r="44" spans="1:87" s="46" customFormat="1" ht="12.75" x14ac:dyDescent="0.2">
      <c r="B44" s="58" t="s">
        <v>216</v>
      </c>
      <c r="C44" s="58"/>
      <c r="D44" s="58"/>
      <c r="E44" s="58"/>
      <c r="F44" s="58"/>
    </row>
    <row r="46" spans="1:87" s="46" customFormat="1" ht="12.75" x14ac:dyDescent="0.2">
      <c r="B46" s="59" t="s">
        <v>217</v>
      </c>
      <c r="C46" s="59"/>
      <c r="D46" s="59"/>
      <c r="E46" s="59"/>
      <c r="F46" s="59"/>
    </row>
    <row r="48" spans="1:87" s="46" customFormat="1" ht="12.75" x14ac:dyDescent="0.2">
      <c r="B48" s="60" t="s">
        <v>218</v>
      </c>
      <c r="C48" s="60"/>
      <c r="D48" s="60"/>
      <c r="E48" s="60"/>
      <c r="F48" s="60"/>
    </row>
    <row r="50" spans="2:6" s="46" customFormat="1" ht="12.75" x14ac:dyDescent="0.2">
      <c r="B50" s="61" t="s">
        <v>219</v>
      </c>
      <c r="C50" s="61"/>
      <c r="D50" s="61"/>
      <c r="E50" s="61"/>
      <c r="F50" s="61"/>
    </row>
  </sheetData>
  <dataConsolidate/>
  <mergeCells count="6">
    <mergeCell ref="B50:F50"/>
    <mergeCell ref="B40:F40"/>
    <mergeCell ref="B42:F42"/>
    <mergeCell ref="B44:F44"/>
    <mergeCell ref="B46:F46"/>
    <mergeCell ref="B48:F48"/>
  </mergeCells>
  <conditionalFormatting sqref="B5:CG29 B30:D30 F30:CG30 B31:CG35">
    <cfRule type="expression" dxfId="2" priority="2" stopIfTrue="1">
      <formula>MONTH(B5)&lt;&gt;B$3</formula>
    </cfRule>
    <cfRule type="expression" dxfId="1" priority="3">
      <formula>NOT(ISERROR(MATCH(B5,$CJ$5:$CJ$24,0)))</formula>
    </cfRule>
    <cfRule type="expression" dxfId="0" priority="4">
      <formula>WEEKDAY(B5,2)&gt;5</formula>
    </cfRule>
  </conditionalFormatting>
  <dataValidations count="1">
    <dataValidation type="list" allowBlank="1" showInputMessage="1" showErrorMessage="1" sqref="I1">
      <formula1>Lesannees</formula1>
    </dataValidation>
  </dataValidations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2:D25"/>
  <sheetViews>
    <sheetView workbookViewId="0">
      <selection activeCell="A3" sqref="A3:D25"/>
    </sheetView>
  </sheetViews>
  <sheetFormatPr baseColWidth="10" defaultRowHeight="10.5" x14ac:dyDescent="0.15"/>
  <cols>
    <col min="1" max="1" width="23.42578125" bestFit="1" customWidth="1"/>
    <col min="2" max="2" width="56.7109375" bestFit="1" customWidth="1"/>
  </cols>
  <sheetData>
    <row r="2" spans="1:4" ht="11.25" x14ac:dyDescent="0.2">
      <c r="A2" s="5" t="s">
        <v>14</v>
      </c>
      <c r="B2" s="6" t="s">
        <v>15</v>
      </c>
      <c r="C2" s="7" t="s">
        <v>16</v>
      </c>
      <c r="D2" s="7" t="s">
        <v>17</v>
      </c>
    </row>
    <row r="3" spans="1:4" x14ac:dyDescent="0.15">
      <c r="A3" s="8" t="s">
        <v>18</v>
      </c>
      <c r="B3" s="9" t="s">
        <v>19</v>
      </c>
      <c r="C3" s="9" t="s">
        <v>20</v>
      </c>
      <c r="D3" s="10">
        <v>1</v>
      </c>
    </row>
    <row r="4" spans="1:4" x14ac:dyDescent="0.15">
      <c r="A4" s="12" t="s">
        <v>21</v>
      </c>
      <c r="B4" s="11" t="s">
        <v>22</v>
      </c>
      <c r="C4" s="11" t="s">
        <v>23</v>
      </c>
      <c r="D4" s="13">
        <v>1</v>
      </c>
    </row>
    <row r="5" spans="1:4" x14ac:dyDescent="0.15">
      <c r="A5" s="14" t="s">
        <v>24</v>
      </c>
      <c r="B5" s="15" t="s">
        <v>25</v>
      </c>
      <c r="C5" s="15" t="s">
        <v>26</v>
      </c>
      <c r="D5" s="16">
        <v>1</v>
      </c>
    </row>
    <row r="6" spans="1:4" x14ac:dyDescent="0.15">
      <c r="A6" s="14" t="s">
        <v>24</v>
      </c>
      <c r="B6" s="15" t="s">
        <v>27</v>
      </c>
      <c r="C6" s="15" t="s">
        <v>28</v>
      </c>
      <c r="D6" s="16">
        <v>1</v>
      </c>
    </row>
    <row r="7" spans="1:4" x14ac:dyDescent="0.15">
      <c r="A7" s="14" t="s">
        <v>24</v>
      </c>
      <c r="B7" s="15" t="s">
        <v>29</v>
      </c>
      <c r="C7" s="15" t="s">
        <v>30</v>
      </c>
      <c r="D7" s="16">
        <v>1</v>
      </c>
    </row>
    <row r="8" spans="1:4" x14ac:dyDescent="0.15">
      <c r="A8" s="17" t="s">
        <v>31</v>
      </c>
      <c r="B8" s="18" t="s">
        <v>32</v>
      </c>
      <c r="C8" s="18" t="s">
        <v>33</v>
      </c>
      <c r="D8" s="19">
        <v>1</v>
      </c>
    </row>
    <row r="9" spans="1:4" x14ac:dyDescent="0.15">
      <c r="A9" s="17" t="s">
        <v>34</v>
      </c>
      <c r="B9" s="18" t="s">
        <v>32</v>
      </c>
      <c r="C9" s="18" t="s">
        <v>35</v>
      </c>
      <c r="D9" s="19">
        <v>1</v>
      </c>
    </row>
    <row r="10" spans="1:4" x14ac:dyDescent="0.15">
      <c r="A10" s="20" t="s">
        <v>36</v>
      </c>
      <c r="B10" s="21" t="s">
        <v>37</v>
      </c>
      <c r="C10" s="21" t="s">
        <v>38</v>
      </c>
      <c r="D10" s="22">
        <v>1</v>
      </c>
    </row>
    <row r="11" spans="1:4" x14ac:dyDescent="0.15">
      <c r="A11" s="23" t="s">
        <v>39</v>
      </c>
      <c r="B11" s="24" t="s">
        <v>40</v>
      </c>
      <c r="C11" s="24" t="s">
        <v>41</v>
      </c>
      <c r="D11" s="25">
        <v>1</v>
      </c>
    </row>
    <row r="12" spans="1:4" x14ac:dyDescent="0.15">
      <c r="A12" s="26" t="s">
        <v>42</v>
      </c>
      <c r="B12" s="27" t="s">
        <v>43</v>
      </c>
      <c r="C12" s="27" t="s">
        <v>44</v>
      </c>
      <c r="D12" s="28">
        <v>1</v>
      </c>
    </row>
    <row r="13" spans="1:4" x14ac:dyDescent="0.15">
      <c r="A13" s="26" t="s">
        <v>42</v>
      </c>
      <c r="B13" s="27" t="s">
        <v>45</v>
      </c>
      <c r="C13" s="27" t="s">
        <v>46</v>
      </c>
      <c r="D13" s="28">
        <v>1</v>
      </c>
    </row>
    <row r="14" spans="1:4" x14ac:dyDescent="0.15">
      <c r="A14" s="29" t="s">
        <v>47</v>
      </c>
      <c r="B14" s="30" t="s">
        <v>48</v>
      </c>
      <c r="C14" s="30" t="s">
        <v>49</v>
      </c>
      <c r="D14" s="31">
        <v>1</v>
      </c>
    </row>
    <row r="15" spans="1:4" x14ac:dyDescent="0.15">
      <c r="A15" s="29" t="s">
        <v>47</v>
      </c>
      <c r="B15" s="30" t="s">
        <v>50</v>
      </c>
      <c r="C15" s="30" t="s">
        <v>51</v>
      </c>
      <c r="D15" s="31">
        <v>1</v>
      </c>
    </row>
    <row r="16" spans="1:4" x14ac:dyDescent="0.15">
      <c r="A16" s="29" t="s">
        <v>47</v>
      </c>
      <c r="B16" s="30" t="s">
        <v>52</v>
      </c>
      <c r="C16" s="30" t="s">
        <v>53</v>
      </c>
      <c r="D16" s="31">
        <v>1</v>
      </c>
    </row>
    <row r="17" spans="1:4" x14ac:dyDescent="0.15">
      <c r="A17" s="17" t="s">
        <v>54</v>
      </c>
      <c r="B17" s="18" t="s">
        <v>48</v>
      </c>
      <c r="C17" s="18" t="s">
        <v>55</v>
      </c>
      <c r="D17" s="19">
        <v>1</v>
      </c>
    </row>
    <row r="18" spans="1:4" x14ac:dyDescent="0.15">
      <c r="A18" s="17" t="s">
        <v>54</v>
      </c>
      <c r="B18" s="18" t="s">
        <v>50</v>
      </c>
      <c r="C18" s="18" t="s">
        <v>56</v>
      </c>
      <c r="D18" s="19">
        <v>1</v>
      </c>
    </row>
    <row r="19" spans="1:4" x14ac:dyDescent="0.15">
      <c r="A19" s="17" t="s">
        <v>54</v>
      </c>
      <c r="B19" s="18" t="s">
        <v>52</v>
      </c>
      <c r="C19" s="18" t="s">
        <v>57</v>
      </c>
      <c r="D19" s="19">
        <v>1</v>
      </c>
    </row>
    <row r="20" spans="1:4" x14ac:dyDescent="0.15">
      <c r="A20" s="32" t="s">
        <v>58</v>
      </c>
      <c r="B20" s="33" t="s">
        <v>50</v>
      </c>
      <c r="C20" s="33" t="s">
        <v>59</v>
      </c>
      <c r="D20" s="34">
        <v>1</v>
      </c>
    </row>
    <row r="21" spans="1:4" x14ac:dyDescent="0.15">
      <c r="A21" s="32" t="s">
        <v>58</v>
      </c>
      <c r="B21" s="33" t="s">
        <v>60</v>
      </c>
      <c r="C21" s="33" t="s">
        <v>61</v>
      </c>
      <c r="D21" s="34">
        <v>1</v>
      </c>
    </row>
    <row r="22" spans="1:4" x14ac:dyDescent="0.15">
      <c r="A22" s="32" t="s">
        <v>58</v>
      </c>
      <c r="B22" s="33" t="s">
        <v>52</v>
      </c>
      <c r="C22" s="33" t="s">
        <v>62</v>
      </c>
      <c r="D22" s="34">
        <v>1</v>
      </c>
    </row>
    <row r="23" spans="1:4" x14ac:dyDescent="0.15">
      <c r="A23" s="12" t="s">
        <v>63</v>
      </c>
      <c r="B23" s="11" t="s">
        <v>64</v>
      </c>
      <c r="C23" s="11" t="s">
        <v>65</v>
      </c>
      <c r="D23" s="13">
        <v>1</v>
      </c>
    </row>
    <row r="24" spans="1:4" x14ac:dyDescent="0.15">
      <c r="A24" s="12" t="s">
        <v>66</v>
      </c>
      <c r="B24" s="11" t="s">
        <v>64</v>
      </c>
      <c r="C24" s="11" t="s">
        <v>67</v>
      </c>
      <c r="D24" s="13">
        <v>1</v>
      </c>
    </row>
    <row r="25" spans="1:4" x14ac:dyDescent="0.15">
      <c r="A25" s="8" t="s">
        <v>68</v>
      </c>
      <c r="B25" s="9" t="s">
        <v>69</v>
      </c>
      <c r="C25" s="9" t="s">
        <v>70</v>
      </c>
      <c r="D25" s="10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D33"/>
  <sheetViews>
    <sheetView workbookViewId="0">
      <selection activeCell="A3" sqref="A3:D33"/>
    </sheetView>
  </sheetViews>
  <sheetFormatPr baseColWidth="10" defaultRowHeight="10.5" x14ac:dyDescent="0.15"/>
  <cols>
    <col min="1" max="1" width="23.42578125" bestFit="1" customWidth="1"/>
    <col min="2" max="2" width="53.28515625" bestFit="1" customWidth="1"/>
  </cols>
  <sheetData>
    <row r="1" spans="1:4" ht="11.25" thickBot="1" x14ac:dyDescent="0.2"/>
    <row r="2" spans="1:4" ht="11.25" x14ac:dyDescent="0.2">
      <c r="A2" s="5" t="s">
        <v>14</v>
      </c>
      <c r="B2" s="6" t="s">
        <v>15</v>
      </c>
      <c r="C2" s="7" t="s">
        <v>16</v>
      </c>
      <c r="D2" s="7" t="s">
        <v>17</v>
      </c>
    </row>
    <row r="3" spans="1:4" x14ac:dyDescent="0.15">
      <c r="A3" s="8" t="s">
        <v>18</v>
      </c>
      <c r="B3" s="9" t="s">
        <v>71</v>
      </c>
      <c r="C3" s="9" t="s">
        <v>72</v>
      </c>
      <c r="D3" s="10">
        <v>7</v>
      </c>
    </row>
    <row r="4" spans="1:4" x14ac:dyDescent="0.15">
      <c r="A4" s="8" t="s">
        <v>18</v>
      </c>
      <c r="B4" s="9" t="s">
        <v>73</v>
      </c>
      <c r="C4" s="9" t="s">
        <v>74</v>
      </c>
      <c r="D4" s="10">
        <v>7</v>
      </c>
    </row>
    <row r="5" spans="1:4" x14ac:dyDescent="0.15">
      <c r="A5" s="8" t="s">
        <v>18</v>
      </c>
      <c r="B5" s="9" t="s">
        <v>75</v>
      </c>
      <c r="C5" s="9" t="s">
        <v>76</v>
      </c>
      <c r="D5" s="10">
        <v>7</v>
      </c>
    </row>
    <row r="6" spans="1:4" x14ac:dyDescent="0.15">
      <c r="A6" s="8" t="s">
        <v>18</v>
      </c>
      <c r="B6" s="9" t="s">
        <v>77</v>
      </c>
      <c r="C6" s="9" t="s">
        <v>78</v>
      </c>
      <c r="D6" s="10">
        <v>7</v>
      </c>
    </row>
    <row r="7" spans="1:4" x14ac:dyDescent="0.15">
      <c r="A7" s="14" t="s">
        <v>24</v>
      </c>
      <c r="B7" s="15" t="s">
        <v>79</v>
      </c>
      <c r="C7" s="15" t="s">
        <v>80</v>
      </c>
      <c r="D7" s="16">
        <v>7</v>
      </c>
    </row>
    <row r="8" spans="1:4" x14ac:dyDescent="0.15">
      <c r="A8" s="14" t="s">
        <v>24</v>
      </c>
      <c r="B8" s="15" t="s">
        <v>81</v>
      </c>
      <c r="C8" s="15" t="s">
        <v>82</v>
      </c>
      <c r="D8" s="16">
        <v>7</v>
      </c>
    </row>
    <row r="9" spans="1:4" x14ac:dyDescent="0.15">
      <c r="A9" s="14" t="s">
        <v>24</v>
      </c>
      <c r="B9" s="15" t="s">
        <v>83</v>
      </c>
      <c r="C9" s="15" t="s">
        <v>84</v>
      </c>
      <c r="D9" s="16">
        <v>7</v>
      </c>
    </row>
    <row r="10" spans="1:4" x14ac:dyDescent="0.15">
      <c r="A10" s="14" t="s">
        <v>24</v>
      </c>
      <c r="B10" s="15" t="s">
        <v>85</v>
      </c>
      <c r="C10" s="15" t="s">
        <v>86</v>
      </c>
      <c r="D10" s="16">
        <v>7</v>
      </c>
    </row>
    <row r="11" spans="1:4" x14ac:dyDescent="0.15">
      <c r="A11" s="14" t="s">
        <v>24</v>
      </c>
      <c r="B11" s="15" t="s">
        <v>87</v>
      </c>
      <c r="C11" s="15" t="s">
        <v>88</v>
      </c>
      <c r="D11" s="16">
        <v>7</v>
      </c>
    </row>
    <row r="12" spans="1:4" x14ac:dyDescent="0.15">
      <c r="A12" s="29" t="s">
        <v>89</v>
      </c>
      <c r="B12" s="30" t="s">
        <v>90</v>
      </c>
      <c r="C12" s="30" t="s">
        <v>91</v>
      </c>
      <c r="D12" s="31">
        <v>7</v>
      </c>
    </row>
    <row r="13" spans="1:4" x14ac:dyDescent="0.15">
      <c r="A13" s="29" t="s">
        <v>89</v>
      </c>
      <c r="B13" s="30" t="s">
        <v>87</v>
      </c>
      <c r="C13" s="30" t="s">
        <v>92</v>
      </c>
      <c r="D13" s="31">
        <v>7</v>
      </c>
    </row>
    <row r="14" spans="1:4" x14ac:dyDescent="0.15">
      <c r="A14" s="35" t="s">
        <v>93</v>
      </c>
      <c r="B14" s="36" t="s">
        <v>94</v>
      </c>
      <c r="C14" s="36" t="s">
        <v>95</v>
      </c>
      <c r="D14" s="37">
        <v>7</v>
      </c>
    </row>
    <row r="15" spans="1:4" x14ac:dyDescent="0.15">
      <c r="A15" s="35" t="s">
        <v>93</v>
      </c>
      <c r="B15" s="36" t="s">
        <v>96</v>
      </c>
      <c r="C15" s="36" t="s">
        <v>97</v>
      </c>
      <c r="D15" s="37">
        <v>7</v>
      </c>
    </row>
    <row r="16" spans="1:4" x14ac:dyDescent="0.15">
      <c r="A16" s="35" t="s">
        <v>93</v>
      </c>
      <c r="B16" s="36" t="s">
        <v>98</v>
      </c>
      <c r="C16" s="36" t="s">
        <v>99</v>
      </c>
      <c r="D16" s="37">
        <v>7</v>
      </c>
    </row>
    <row r="17" spans="1:4" x14ac:dyDescent="0.15">
      <c r="A17" s="17" t="s">
        <v>31</v>
      </c>
      <c r="B17" s="18" t="s">
        <v>100</v>
      </c>
      <c r="C17" s="18" t="s">
        <v>101</v>
      </c>
      <c r="D17" s="19">
        <v>7</v>
      </c>
    </row>
    <row r="18" spans="1:4" x14ac:dyDescent="0.15">
      <c r="A18" s="17" t="s">
        <v>31</v>
      </c>
      <c r="B18" s="18" t="s">
        <v>102</v>
      </c>
      <c r="C18" s="18" t="s">
        <v>103</v>
      </c>
      <c r="D18" s="19">
        <v>7</v>
      </c>
    </row>
    <row r="19" spans="1:4" x14ac:dyDescent="0.15">
      <c r="A19" s="17" t="s">
        <v>31</v>
      </c>
      <c r="B19" s="18" t="s">
        <v>104</v>
      </c>
      <c r="C19" s="18" t="s">
        <v>105</v>
      </c>
      <c r="D19" s="19">
        <v>7</v>
      </c>
    </row>
    <row r="20" spans="1:4" x14ac:dyDescent="0.15">
      <c r="A20" s="17" t="s">
        <v>31</v>
      </c>
      <c r="B20" s="18" t="s">
        <v>106</v>
      </c>
      <c r="C20" s="18" t="s">
        <v>107</v>
      </c>
      <c r="D20" s="19">
        <v>7</v>
      </c>
    </row>
    <row r="21" spans="1:4" x14ac:dyDescent="0.15">
      <c r="A21" s="17" t="s">
        <v>31</v>
      </c>
      <c r="B21" s="18" t="s">
        <v>108</v>
      </c>
      <c r="C21" s="18" t="s">
        <v>109</v>
      </c>
      <c r="D21" s="19">
        <v>7</v>
      </c>
    </row>
    <row r="22" spans="1:4" x14ac:dyDescent="0.15">
      <c r="A22" s="17" t="s">
        <v>31</v>
      </c>
      <c r="B22" s="18" t="s">
        <v>110</v>
      </c>
      <c r="C22" s="18" t="s">
        <v>111</v>
      </c>
      <c r="D22" s="19">
        <v>7</v>
      </c>
    </row>
    <row r="23" spans="1:4" x14ac:dyDescent="0.15">
      <c r="A23" s="17" t="s">
        <v>34</v>
      </c>
      <c r="B23" s="18" t="s">
        <v>106</v>
      </c>
      <c r="C23" s="18" t="s">
        <v>112</v>
      </c>
      <c r="D23" s="19">
        <v>7</v>
      </c>
    </row>
    <row r="24" spans="1:4" x14ac:dyDescent="0.15">
      <c r="A24" s="17" t="s">
        <v>34</v>
      </c>
      <c r="B24" s="18" t="s">
        <v>110</v>
      </c>
      <c r="C24" s="18" t="s">
        <v>113</v>
      </c>
      <c r="D24" s="19">
        <v>7</v>
      </c>
    </row>
    <row r="25" spans="1:4" x14ac:dyDescent="0.15">
      <c r="A25" s="20" t="s">
        <v>36</v>
      </c>
      <c r="B25" s="21" t="s">
        <v>114</v>
      </c>
      <c r="C25" s="21" t="s">
        <v>115</v>
      </c>
      <c r="D25" s="22">
        <v>7</v>
      </c>
    </row>
    <row r="26" spans="1:4" x14ac:dyDescent="0.15">
      <c r="A26" s="20" t="s">
        <v>36</v>
      </c>
      <c r="B26" s="21" t="s">
        <v>116</v>
      </c>
      <c r="C26" s="21" t="s">
        <v>117</v>
      </c>
      <c r="D26" s="22">
        <v>7</v>
      </c>
    </row>
    <row r="27" spans="1:4" x14ac:dyDescent="0.15">
      <c r="A27" s="23" t="s">
        <v>39</v>
      </c>
      <c r="B27" s="24" t="s">
        <v>100</v>
      </c>
      <c r="C27" s="24" t="s">
        <v>118</v>
      </c>
      <c r="D27" s="25">
        <v>7</v>
      </c>
    </row>
    <row r="28" spans="1:4" x14ac:dyDescent="0.15">
      <c r="A28" s="26" t="s">
        <v>42</v>
      </c>
      <c r="B28" s="27" t="s">
        <v>119</v>
      </c>
      <c r="C28" s="27" t="s">
        <v>120</v>
      </c>
      <c r="D28" s="28">
        <v>7</v>
      </c>
    </row>
    <row r="29" spans="1:4" x14ac:dyDescent="0.15">
      <c r="A29" s="26" t="s">
        <v>42</v>
      </c>
      <c r="B29" s="27" t="s">
        <v>121</v>
      </c>
      <c r="C29" s="27" t="s">
        <v>122</v>
      </c>
      <c r="D29" s="28">
        <v>7</v>
      </c>
    </row>
    <row r="30" spans="1:4" x14ac:dyDescent="0.15">
      <c r="A30" s="26" t="s">
        <v>42</v>
      </c>
      <c r="B30" s="27" t="s">
        <v>123</v>
      </c>
      <c r="C30" s="27" t="s">
        <v>124</v>
      </c>
      <c r="D30" s="28">
        <v>7</v>
      </c>
    </row>
    <row r="31" spans="1:4" x14ac:dyDescent="0.15">
      <c r="A31" s="26" t="s">
        <v>42</v>
      </c>
      <c r="B31" s="27" t="s">
        <v>125</v>
      </c>
      <c r="C31" s="27" t="s">
        <v>126</v>
      </c>
      <c r="D31" s="28">
        <v>7</v>
      </c>
    </row>
    <row r="32" spans="1:4" x14ac:dyDescent="0.15">
      <c r="A32" s="8" t="s">
        <v>68</v>
      </c>
      <c r="B32" s="9" t="s">
        <v>52</v>
      </c>
      <c r="C32" s="9" t="s">
        <v>127</v>
      </c>
      <c r="D32" s="10">
        <v>7</v>
      </c>
    </row>
    <row r="33" spans="1:4" x14ac:dyDescent="0.15">
      <c r="A33" s="12" t="s">
        <v>128</v>
      </c>
      <c r="B33" s="11" t="s">
        <v>129</v>
      </c>
      <c r="C33" s="11" t="s">
        <v>130</v>
      </c>
      <c r="D33" s="13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D4"/>
  <sheetViews>
    <sheetView workbookViewId="0">
      <selection activeCell="E52" sqref="E52"/>
    </sheetView>
  </sheetViews>
  <sheetFormatPr baseColWidth="10" defaultRowHeight="10.5" x14ac:dyDescent="0.15"/>
  <cols>
    <col min="1" max="1" width="23.42578125" bestFit="1" customWidth="1"/>
    <col min="2" max="2" width="27.5703125" bestFit="1" customWidth="1"/>
    <col min="3" max="3" width="5.85546875" bestFit="1" customWidth="1"/>
  </cols>
  <sheetData>
    <row r="1" spans="1:4" ht="11.25" thickBot="1" x14ac:dyDescent="0.2"/>
    <row r="2" spans="1:4" ht="11.25" x14ac:dyDescent="0.2">
      <c r="A2" s="5" t="s">
        <v>14</v>
      </c>
      <c r="B2" s="6" t="s">
        <v>15</v>
      </c>
      <c r="C2" s="7" t="s">
        <v>16</v>
      </c>
      <c r="D2" s="7" t="s">
        <v>17</v>
      </c>
    </row>
    <row r="3" spans="1:4" x14ac:dyDescent="0.15">
      <c r="A3" s="12" t="s">
        <v>21</v>
      </c>
      <c r="B3" s="11" t="s">
        <v>145</v>
      </c>
      <c r="C3" s="11" t="s">
        <v>146</v>
      </c>
      <c r="D3" s="13">
        <v>15</v>
      </c>
    </row>
    <row r="4" spans="1:4" x14ac:dyDescent="0.15">
      <c r="A4" s="8" t="s">
        <v>68</v>
      </c>
      <c r="B4" s="9" t="s">
        <v>147</v>
      </c>
      <c r="C4" s="9" t="s">
        <v>148</v>
      </c>
      <c r="D4" s="10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70C0"/>
  </sheetPr>
  <dimension ref="A1:D33"/>
  <sheetViews>
    <sheetView workbookViewId="0">
      <selection activeCell="C52" sqref="C52"/>
    </sheetView>
  </sheetViews>
  <sheetFormatPr baseColWidth="10" defaultRowHeight="10.5" x14ac:dyDescent="0.15"/>
  <cols>
    <col min="1" max="1" width="23.42578125" bestFit="1" customWidth="1"/>
    <col min="2" max="2" width="58.42578125" bestFit="1" customWidth="1"/>
    <col min="3" max="3" width="12.7109375" customWidth="1"/>
  </cols>
  <sheetData>
    <row r="1" spans="1:4" ht="11.25" thickBot="1" x14ac:dyDescent="0.2"/>
    <row r="2" spans="1:4" ht="11.25" x14ac:dyDescent="0.2">
      <c r="A2" s="5" t="s">
        <v>14</v>
      </c>
      <c r="B2" s="6" t="s">
        <v>15</v>
      </c>
      <c r="C2" s="7" t="s">
        <v>16</v>
      </c>
      <c r="D2" s="7" t="s">
        <v>17</v>
      </c>
    </row>
    <row r="3" spans="1:4" x14ac:dyDescent="0.15">
      <c r="A3" s="8" t="s">
        <v>18</v>
      </c>
      <c r="B3" s="9" t="s">
        <v>149</v>
      </c>
      <c r="C3" s="9" t="s">
        <v>150</v>
      </c>
      <c r="D3" s="10">
        <v>30</v>
      </c>
    </row>
    <row r="4" spans="1:4" x14ac:dyDescent="0.15">
      <c r="A4" s="8" t="s">
        <v>18</v>
      </c>
      <c r="B4" s="9" t="s">
        <v>151</v>
      </c>
      <c r="C4" s="9" t="s">
        <v>152</v>
      </c>
      <c r="D4" s="10">
        <v>30</v>
      </c>
    </row>
    <row r="5" spans="1:4" x14ac:dyDescent="0.15">
      <c r="A5" s="14" t="s">
        <v>24</v>
      </c>
      <c r="B5" s="15" t="s">
        <v>153</v>
      </c>
      <c r="C5" s="15" t="s">
        <v>154</v>
      </c>
      <c r="D5" s="16">
        <v>30</v>
      </c>
    </row>
    <row r="6" spans="1:4" x14ac:dyDescent="0.15">
      <c r="A6" s="29" t="s">
        <v>89</v>
      </c>
      <c r="B6" s="30" t="s">
        <v>155</v>
      </c>
      <c r="C6" s="30" t="s">
        <v>156</v>
      </c>
      <c r="D6" s="31">
        <v>30</v>
      </c>
    </row>
    <row r="7" spans="1:4" x14ac:dyDescent="0.15">
      <c r="A7" s="29" t="s">
        <v>89</v>
      </c>
      <c r="B7" s="30" t="s">
        <v>157</v>
      </c>
      <c r="C7" s="30" t="s">
        <v>92</v>
      </c>
      <c r="D7" s="31">
        <v>30</v>
      </c>
    </row>
    <row r="8" spans="1:4" x14ac:dyDescent="0.15">
      <c r="A8" s="17" t="s">
        <v>31</v>
      </c>
      <c r="B8" s="18" t="s">
        <v>158</v>
      </c>
      <c r="C8" s="18" t="s">
        <v>159</v>
      </c>
      <c r="D8" s="19">
        <v>30</v>
      </c>
    </row>
    <row r="9" spans="1:4" x14ac:dyDescent="0.15">
      <c r="A9" s="17" t="s">
        <v>31</v>
      </c>
      <c r="B9" s="18" t="s">
        <v>160</v>
      </c>
      <c r="C9" s="18" t="s">
        <v>161</v>
      </c>
      <c r="D9" s="19">
        <v>30</v>
      </c>
    </row>
    <row r="10" spans="1:4" x14ac:dyDescent="0.15">
      <c r="A10" s="17" t="s">
        <v>31</v>
      </c>
      <c r="B10" s="18" t="s">
        <v>162</v>
      </c>
      <c r="C10" s="18" t="s">
        <v>163</v>
      </c>
      <c r="D10" s="19">
        <v>30</v>
      </c>
    </row>
    <row r="11" spans="1:4" x14ac:dyDescent="0.15">
      <c r="A11" s="17" t="s">
        <v>31</v>
      </c>
      <c r="B11" s="18" t="s">
        <v>164</v>
      </c>
      <c r="C11" s="18" t="s">
        <v>165</v>
      </c>
      <c r="D11" s="19">
        <v>30</v>
      </c>
    </row>
    <row r="12" spans="1:4" x14ac:dyDescent="0.15">
      <c r="A12" s="17" t="s">
        <v>31</v>
      </c>
      <c r="B12" s="18" t="s">
        <v>166</v>
      </c>
      <c r="C12" s="18" t="s">
        <v>167</v>
      </c>
      <c r="D12" s="19">
        <v>30</v>
      </c>
    </row>
    <row r="13" spans="1:4" x14ac:dyDescent="0.15">
      <c r="A13" s="17" t="s">
        <v>34</v>
      </c>
      <c r="B13" s="18" t="s">
        <v>168</v>
      </c>
      <c r="C13" s="18" t="s">
        <v>169</v>
      </c>
      <c r="D13" s="19">
        <v>30</v>
      </c>
    </row>
    <row r="14" spans="1:4" x14ac:dyDescent="0.15">
      <c r="A14" s="17" t="s">
        <v>34</v>
      </c>
      <c r="B14" s="18" t="s">
        <v>108</v>
      </c>
      <c r="C14" s="18" t="s">
        <v>170</v>
      </c>
      <c r="D14" s="19">
        <v>30</v>
      </c>
    </row>
    <row r="15" spans="1:4" x14ac:dyDescent="0.15">
      <c r="A15" s="20" t="s">
        <v>36</v>
      </c>
      <c r="B15" s="21" t="s">
        <v>171</v>
      </c>
      <c r="C15" s="21" t="s">
        <v>172</v>
      </c>
      <c r="D15" s="22">
        <v>30</v>
      </c>
    </row>
    <row r="16" spans="1:4" x14ac:dyDescent="0.15">
      <c r="A16" s="20" t="s">
        <v>36</v>
      </c>
      <c r="B16" s="21" t="s">
        <v>173</v>
      </c>
      <c r="C16" s="21" t="s">
        <v>174</v>
      </c>
      <c r="D16" s="22">
        <v>30</v>
      </c>
    </row>
    <row r="17" spans="1:4" x14ac:dyDescent="0.15">
      <c r="A17" s="20" t="s">
        <v>36</v>
      </c>
      <c r="B17" s="21" t="s">
        <v>175</v>
      </c>
      <c r="C17" s="21" t="s">
        <v>176</v>
      </c>
      <c r="D17" s="22">
        <v>30</v>
      </c>
    </row>
    <row r="18" spans="1:4" x14ac:dyDescent="0.15">
      <c r="A18" s="20" t="s">
        <v>36</v>
      </c>
      <c r="B18" s="21" t="s">
        <v>177</v>
      </c>
      <c r="C18" s="21" t="s">
        <v>178</v>
      </c>
      <c r="D18" s="22">
        <v>30</v>
      </c>
    </row>
    <row r="19" spans="1:4" x14ac:dyDescent="0.15">
      <c r="A19" s="20" t="s">
        <v>36</v>
      </c>
      <c r="B19" s="21" t="s">
        <v>179</v>
      </c>
      <c r="C19" s="21" t="s">
        <v>180</v>
      </c>
      <c r="D19" s="22">
        <v>30</v>
      </c>
    </row>
    <row r="20" spans="1:4" x14ac:dyDescent="0.15">
      <c r="A20" s="35" t="s">
        <v>93</v>
      </c>
      <c r="B20" s="36" t="s">
        <v>181</v>
      </c>
      <c r="C20" s="36" t="s">
        <v>182</v>
      </c>
      <c r="D20" s="37">
        <v>30</v>
      </c>
    </row>
    <row r="21" spans="1:4" x14ac:dyDescent="0.15">
      <c r="A21" s="17" t="s">
        <v>54</v>
      </c>
      <c r="B21" s="18" t="s">
        <v>183</v>
      </c>
      <c r="C21" s="18" t="s">
        <v>184</v>
      </c>
      <c r="D21" s="19">
        <v>30</v>
      </c>
    </row>
    <row r="22" spans="1:4" x14ac:dyDescent="0.15">
      <c r="A22" s="17" t="s">
        <v>54</v>
      </c>
      <c r="B22" s="18" t="s">
        <v>185</v>
      </c>
      <c r="C22" s="18" t="s">
        <v>186</v>
      </c>
      <c r="D22" s="19">
        <v>30</v>
      </c>
    </row>
    <row r="23" spans="1:4" x14ac:dyDescent="0.15">
      <c r="A23" s="17" t="s">
        <v>54</v>
      </c>
      <c r="B23" s="18" t="s">
        <v>187</v>
      </c>
      <c r="C23" s="18" t="s">
        <v>188</v>
      </c>
      <c r="D23" s="19">
        <v>30</v>
      </c>
    </row>
    <row r="24" spans="1:4" x14ac:dyDescent="0.15">
      <c r="A24" s="23" t="s">
        <v>39</v>
      </c>
      <c r="B24" s="24" t="s">
        <v>189</v>
      </c>
      <c r="C24" s="24" t="s">
        <v>190</v>
      </c>
      <c r="D24" s="25">
        <v>30</v>
      </c>
    </row>
    <row r="25" spans="1:4" x14ac:dyDescent="0.15">
      <c r="A25" s="26" t="s">
        <v>42</v>
      </c>
      <c r="B25" s="27" t="s">
        <v>191</v>
      </c>
      <c r="C25" s="27" t="s">
        <v>192</v>
      </c>
      <c r="D25" s="28">
        <v>30</v>
      </c>
    </row>
    <row r="26" spans="1:4" x14ac:dyDescent="0.15">
      <c r="A26" s="29" t="s">
        <v>47</v>
      </c>
      <c r="B26" s="30" t="s">
        <v>183</v>
      </c>
      <c r="C26" s="30" t="s">
        <v>193</v>
      </c>
      <c r="D26" s="31">
        <v>30</v>
      </c>
    </row>
    <row r="27" spans="1:4" x14ac:dyDescent="0.15">
      <c r="A27" s="29" t="s">
        <v>47</v>
      </c>
      <c r="B27" s="30" t="s">
        <v>185</v>
      </c>
      <c r="C27" s="30" t="s">
        <v>194</v>
      </c>
      <c r="D27" s="31">
        <v>30</v>
      </c>
    </row>
    <row r="28" spans="1:4" x14ac:dyDescent="0.15">
      <c r="A28" s="29" t="s">
        <v>47</v>
      </c>
      <c r="B28" s="30" t="s">
        <v>187</v>
      </c>
      <c r="C28" s="30" t="s">
        <v>195</v>
      </c>
      <c r="D28" s="31">
        <v>30</v>
      </c>
    </row>
    <row r="29" spans="1:4" x14ac:dyDescent="0.15">
      <c r="A29" s="8" t="s">
        <v>68</v>
      </c>
      <c r="B29" s="9" t="s">
        <v>196</v>
      </c>
      <c r="C29" s="9" t="s">
        <v>197</v>
      </c>
      <c r="D29" s="10">
        <v>30</v>
      </c>
    </row>
    <row r="30" spans="1:4" x14ac:dyDescent="0.15">
      <c r="A30" s="8" t="s">
        <v>68</v>
      </c>
      <c r="B30" s="9" t="s">
        <v>198</v>
      </c>
      <c r="C30" s="9" t="s">
        <v>199</v>
      </c>
      <c r="D30" s="10">
        <v>30</v>
      </c>
    </row>
    <row r="31" spans="1:4" x14ac:dyDescent="0.15">
      <c r="A31" s="32" t="s">
        <v>58</v>
      </c>
      <c r="B31" s="33" t="s">
        <v>183</v>
      </c>
      <c r="C31" s="33" t="s">
        <v>200</v>
      </c>
      <c r="D31" s="34">
        <v>30</v>
      </c>
    </row>
    <row r="32" spans="1:4" x14ac:dyDescent="0.15">
      <c r="A32" s="32" t="s">
        <v>58</v>
      </c>
      <c r="B32" s="33" t="s">
        <v>185</v>
      </c>
      <c r="C32" s="33" t="s">
        <v>201</v>
      </c>
      <c r="D32" s="34">
        <v>30</v>
      </c>
    </row>
    <row r="33" spans="1:4" x14ac:dyDescent="0.15">
      <c r="A33" s="32" t="s">
        <v>58</v>
      </c>
      <c r="B33" s="33" t="s">
        <v>187</v>
      </c>
      <c r="C33" s="33" t="s">
        <v>202</v>
      </c>
      <c r="D33" s="34">
        <v>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A1:D3"/>
  <sheetViews>
    <sheetView workbookViewId="0">
      <selection activeCell="A2" sqref="A2:D2"/>
    </sheetView>
  </sheetViews>
  <sheetFormatPr baseColWidth="10" defaultRowHeight="10.5" x14ac:dyDescent="0.15"/>
  <cols>
    <col min="1" max="1" width="23.42578125" bestFit="1" customWidth="1"/>
    <col min="2" max="2" width="49.7109375" bestFit="1" customWidth="1"/>
    <col min="4" max="4" width="7.85546875" bestFit="1" customWidth="1"/>
  </cols>
  <sheetData>
    <row r="1" spans="1:4" ht="11.25" thickBot="1" x14ac:dyDescent="0.2"/>
    <row r="2" spans="1:4" ht="11.25" x14ac:dyDescent="0.2">
      <c r="A2" s="5" t="s">
        <v>14</v>
      </c>
      <c r="B2" s="6" t="s">
        <v>15</v>
      </c>
      <c r="C2" s="7" t="s">
        <v>16</v>
      </c>
      <c r="D2" s="7" t="s">
        <v>17</v>
      </c>
    </row>
    <row r="3" spans="1:4" x14ac:dyDescent="0.15">
      <c r="A3" s="8" t="s">
        <v>68</v>
      </c>
      <c r="B3" s="9" t="s">
        <v>203</v>
      </c>
      <c r="C3" s="9" t="s">
        <v>204</v>
      </c>
      <c r="D3" s="10">
        <v>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D9"/>
  <sheetViews>
    <sheetView workbookViewId="0">
      <selection activeCell="A2" sqref="A2:D2"/>
    </sheetView>
  </sheetViews>
  <sheetFormatPr baseColWidth="10" defaultRowHeight="10.5" x14ac:dyDescent="0.15"/>
  <cols>
    <col min="1" max="1" width="15.140625" bestFit="1" customWidth="1"/>
    <col min="2" max="2" width="49.7109375" bestFit="1" customWidth="1"/>
  </cols>
  <sheetData>
    <row r="1" spans="1:4" ht="11.25" thickBot="1" x14ac:dyDescent="0.2"/>
    <row r="2" spans="1:4" ht="11.25" x14ac:dyDescent="0.2">
      <c r="A2" s="5" t="s">
        <v>14</v>
      </c>
      <c r="B2" s="6" t="s">
        <v>15</v>
      </c>
      <c r="C2" s="7" t="s">
        <v>16</v>
      </c>
      <c r="D2" s="7" t="s">
        <v>17</v>
      </c>
    </row>
    <row r="3" spans="1:4" x14ac:dyDescent="0.15">
      <c r="A3" s="29" t="s">
        <v>47</v>
      </c>
      <c r="B3" s="30" t="s">
        <v>205</v>
      </c>
      <c r="C3" s="30" t="s">
        <v>206</v>
      </c>
      <c r="D3" s="31">
        <v>90</v>
      </c>
    </row>
    <row r="4" spans="1:4" x14ac:dyDescent="0.15">
      <c r="A4" s="29" t="s">
        <v>47</v>
      </c>
      <c r="B4" s="30" t="s">
        <v>207</v>
      </c>
      <c r="C4" s="30" t="s">
        <v>208</v>
      </c>
      <c r="D4" s="31">
        <v>90</v>
      </c>
    </row>
    <row r="5" spans="1:4" x14ac:dyDescent="0.15">
      <c r="A5" s="17" t="s">
        <v>54</v>
      </c>
      <c r="B5" s="18" t="s">
        <v>205</v>
      </c>
      <c r="C5" s="18" t="s">
        <v>209</v>
      </c>
      <c r="D5" s="19">
        <v>90</v>
      </c>
    </row>
    <row r="6" spans="1:4" x14ac:dyDescent="0.15">
      <c r="A6" s="17" t="s">
        <v>54</v>
      </c>
      <c r="B6" s="18" t="s">
        <v>207</v>
      </c>
      <c r="C6" s="18" t="s">
        <v>210</v>
      </c>
      <c r="D6" s="19">
        <v>90</v>
      </c>
    </row>
    <row r="7" spans="1:4" x14ac:dyDescent="0.15">
      <c r="A7" s="32" t="s">
        <v>58</v>
      </c>
      <c r="B7" s="33" t="s">
        <v>205</v>
      </c>
      <c r="C7" s="33" t="s">
        <v>211</v>
      </c>
      <c r="D7" s="34">
        <v>90</v>
      </c>
    </row>
    <row r="8" spans="1:4" x14ac:dyDescent="0.15">
      <c r="A8" s="32" t="s">
        <v>58</v>
      </c>
      <c r="B8" s="33" t="s">
        <v>207</v>
      </c>
      <c r="C8" s="33" t="s">
        <v>212</v>
      </c>
      <c r="D8" s="34">
        <v>90</v>
      </c>
    </row>
    <row r="9" spans="1:4" x14ac:dyDescent="0.15">
      <c r="A9" s="12" t="s">
        <v>128</v>
      </c>
      <c r="B9" s="11" t="s">
        <v>203</v>
      </c>
      <c r="C9" s="11" t="s">
        <v>213</v>
      </c>
      <c r="D9" s="13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Feuil1</vt:lpstr>
      <vt:lpstr>Journalier</vt:lpstr>
      <vt:lpstr>Hebdomadaire</vt:lpstr>
      <vt:lpstr>Bimensuel</vt:lpstr>
      <vt:lpstr>Mensuel</vt:lpstr>
      <vt:lpstr>Bimestriel</vt:lpstr>
      <vt:lpstr>Trimestriel</vt:lpstr>
      <vt:lpstr>annee_choix</vt:lpstr>
      <vt:lpstr>bimensuel</vt:lpstr>
      <vt:lpstr>Bimestriel</vt:lpstr>
      <vt:lpstr>hebdomadaire</vt:lpstr>
      <vt:lpstr>journalier</vt:lpstr>
      <vt:lpstr>Lesannees</vt:lpstr>
      <vt:lpstr>mensuel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TSS</dc:creator>
  <cp:lastModifiedBy>frederic.odisio</cp:lastModifiedBy>
  <cp:lastPrinted>2018-01-04T12:09:18Z</cp:lastPrinted>
  <dcterms:created xsi:type="dcterms:W3CDTF">2011-12-28T08:57:58Z</dcterms:created>
  <dcterms:modified xsi:type="dcterms:W3CDTF">2018-01-04T12:22:06Z</dcterms:modified>
</cp:coreProperties>
</file>