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0" yWindow="0" windowWidth="27160" windowHeight="16060" tabRatio="500"/>
  </bookViews>
  <sheets>
    <sheet name="Feuil1" sheetId="1" r:id="rId1"/>
    <sheet name="Données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9" i="2" l="1"/>
  <c r="J6" i="2"/>
  <c r="Q35" i="1"/>
  <c r="I6" i="2"/>
  <c r="I7" i="2"/>
  <c r="I9" i="2"/>
  <c r="O35" i="1"/>
  <c r="M35" i="1"/>
  <c r="G7" i="2"/>
  <c r="K35" i="1"/>
  <c r="I35" i="1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8" i="2"/>
  <c r="J7" i="2"/>
  <c r="J5" i="2"/>
  <c r="J4" i="2"/>
  <c r="J3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8" i="2"/>
  <c r="I5" i="2"/>
  <c r="I4" i="2"/>
  <c r="I3" i="2"/>
  <c r="G4" i="2"/>
  <c r="G5" i="2"/>
  <c r="G6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G35" i="1"/>
  <c r="C3" i="2"/>
  <c r="C4" i="2"/>
  <c r="E35" i="1"/>
  <c r="B3" i="2"/>
  <c r="C35" i="1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</calcChain>
</file>

<file path=xl/sharedStrings.xml><?xml version="1.0" encoding="utf-8"?>
<sst xmlns="http://schemas.openxmlformats.org/spreadsheetml/2006/main" count="48" uniqueCount="23">
  <si>
    <t>JANVIER</t>
  </si>
  <si>
    <t>arrivée</t>
  </si>
  <si>
    <t>départ</t>
  </si>
  <si>
    <t xml:space="preserve">Total heures </t>
  </si>
  <si>
    <t>Heures sup</t>
  </si>
  <si>
    <t>Total CP</t>
  </si>
  <si>
    <t>Total RJF</t>
  </si>
  <si>
    <t>Total R</t>
  </si>
  <si>
    <t>CP</t>
  </si>
  <si>
    <t>cp</t>
  </si>
  <si>
    <t>r</t>
  </si>
  <si>
    <t>rjf</t>
  </si>
  <si>
    <t>R</t>
  </si>
  <si>
    <t>Pas de pause</t>
  </si>
  <si>
    <t xml:space="preserve">Avec pause </t>
  </si>
  <si>
    <t>2/39H</t>
  </si>
  <si>
    <t>1/35H</t>
  </si>
  <si>
    <t>3/35H</t>
  </si>
  <si>
    <r>
      <rPr>
        <sz val="14"/>
        <color rgb="FFFF0000"/>
        <rFont val="Calibri"/>
        <family val="2"/>
      </rPr>
      <t>4</t>
    </r>
    <r>
      <rPr>
        <sz val="14"/>
        <color theme="1"/>
        <rFont val="Calibri"/>
        <family val="2"/>
      </rPr>
      <t>/39H</t>
    </r>
  </si>
  <si>
    <r>
      <rPr>
        <sz val="14"/>
        <color rgb="FFFF0000"/>
        <rFont val="Calibri"/>
        <family val="2"/>
      </rPr>
      <t>5</t>
    </r>
    <r>
      <rPr>
        <sz val="14"/>
        <color theme="1"/>
        <rFont val="Calibri"/>
        <family val="2"/>
      </rPr>
      <t>/39h</t>
    </r>
  </si>
  <si>
    <r>
      <rPr>
        <sz val="14"/>
        <color rgb="FFFF0000"/>
        <rFont val="Calibri"/>
        <family val="2"/>
      </rPr>
      <t>6</t>
    </r>
    <r>
      <rPr>
        <sz val="14"/>
        <color theme="1"/>
        <rFont val="Calibri"/>
        <family val="2"/>
      </rPr>
      <t>/39H</t>
    </r>
  </si>
  <si>
    <r>
      <rPr>
        <sz val="14"/>
        <color rgb="FFFF0000"/>
        <rFont val="Calibri"/>
        <family val="2"/>
      </rPr>
      <t>7</t>
    </r>
    <r>
      <rPr>
        <sz val="14"/>
        <color theme="1"/>
        <rFont val="Calibri"/>
        <family val="2"/>
      </rPr>
      <t>/35H</t>
    </r>
  </si>
  <si>
    <r>
      <rPr>
        <sz val="14"/>
        <color rgb="FFFF0000"/>
        <rFont val="Calibri"/>
        <family val="2"/>
      </rPr>
      <t>8</t>
    </r>
    <r>
      <rPr>
        <sz val="14"/>
        <color theme="1"/>
        <rFont val="Calibri"/>
        <family val="2"/>
      </rPr>
      <t>/35H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</si>
</sst>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 mmmm"/>
    <numFmt numFmtId="165" formatCode="h:mm;@"/>
    <numFmt numFmtId="166" formatCode="0.0"/>
  </numFmts>
  <fonts count="12" x14ac:knownFonts="1">
    <font>
      <sz val="12"/>
      <color theme="1"/>
      <name val="Calibri"/>
      <family val="2"/>
      <charset val="134"/>
      <scheme val="minor"/>
    </font>
    <font>
      <sz val="14"/>
      <color theme="1"/>
      <name val="Calibri"/>
      <family val="2"/>
    </font>
    <font>
      <sz val="18"/>
      <color theme="1"/>
      <name val="Calibri"/>
      <family val="2"/>
    </font>
    <font>
      <sz val="14"/>
      <color rgb="FFFF0000"/>
      <name val="Calibri"/>
      <family val="2"/>
    </font>
    <font>
      <sz val="16"/>
      <color theme="1"/>
      <name val="Calibri"/>
      <family val="2"/>
    </font>
    <font>
      <sz val="18"/>
      <color rgb="FFFF0000"/>
      <name val="Calibri"/>
      <family val="2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sz val="18"/>
      <name val="Calibri"/>
    </font>
    <font>
      <sz val="14"/>
      <color theme="1"/>
      <name val="Arial"/>
    </font>
    <font>
      <sz val="12"/>
      <name val="Calibri"/>
    </font>
    <font>
      <sz val="13"/>
      <color rgb="FF222222"/>
      <name val="Courier New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55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20" fontId="1" fillId="0" borderId="6" xfId="0" applyNumberFormat="1" applyFont="1" applyBorder="1" applyAlignment="1">
      <alignment horizontal="center" vertical="center"/>
    </xf>
    <xf numFmtId="20" fontId="1" fillId="0" borderId="7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5" fontId="2" fillId="0" borderId="0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20" fontId="1" fillId="0" borderId="8" xfId="0" applyNumberFormat="1" applyFont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166" fontId="8" fillId="0" borderId="2" xfId="0" applyNumberFormat="1" applyFont="1" applyBorder="1" applyAlignment="1">
      <alignment horizontal="center" vertical="center"/>
    </xf>
    <xf numFmtId="166" fontId="8" fillId="0" borderId="3" xfId="0" applyNumberFormat="1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165" fontId="10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8" fillId="0" borderId="3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5" fontId="11" fillId="0" borderId="0" xfId="0" applyNumberFormat="1" applyFont="1"/>
    <xf numFmtId="164" fontId="1" fillId="2" borderId="0" xfId="0" applyNumberFormat="1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5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Normal" xfId="0" builtinId="0"/>
  </cellStyles>
  <dxfs count="24">
    <dxf>
      <font>
        <color auto="1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0" tint="-0.34998626667073579"/>
        </patternFill>
      </fill>
    </dxf>
    <dxf>
      <font>
        <color auto="1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0" tint="-0.34998626667073579"/>
        </patternFill>
      </fill>
    </dxf>
    <dxf>
      <font>
        <color auto="1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0" tint="-0.34998626667073579"/>
        </patternFill>
      </fill>
    </dxf>
    <dxf>
      <font>
        <color auto="1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0" tint="-0.34998626667073579"/>
        </patternFill>
      </fill>
    </dxf>
    <dxf>
      <font>
        <color auto="1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0" tint="-0.34998626667073579"/>
        </patternFill>
      </fill>
    </dxf>
    <dxf>
      <font>
        <color auto="1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0" tint="-0.34998626667073579"/>
        </patternFill>
      </fill>
    </dxf>
    <dxf>
      <font>
        <color auto="1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0" tint="-0.34998626667073579"/>
        </patternFill>
      </fill>
    </dxf>
    <dxf>
      <font>
        <color auto="1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0" tint="-0.34998626667073579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zoomScale="75" zoomScaleNormal="75" zoomScalePageLayoutView="75" workbookViewId="0">
      <selection activeCell="T4" sqref="T4"/>
    </sheetView>
  </sheetViews>
  <sheetFormatPr baseColWidth="10" defaultColWidth="10.83203125" defaultRowHeight="18" x14ac:dyDescent="0"/>
  <cols>
    <col min="1" max="1" width="6" style="1" customWidth="1"/>
    <col min="2" max="2" width="18" style="1" customWidth="1"/>
    <col min="3" max="18" width="9.5" style="1" customWidth="1"/>
    <col min="19" max="16384" width="10.83203125" style="1"/>
  </cols>
  <sheetData>
    <row r="1" spans="1:18" ht="24" thickBot="1">
      <c r="B1" s="2" t="s">
        <v>0</v>
      </c>
      <c r="C1" s="37" t="s">
        <v>13</v>
      </c>
      <c r="D1" s="37"/>
      <c r="E1" s="37"/>
      <c r="F1" s="37"/>
      <c r="G1" s="37"/>
      <c r="H1" s="37"/>
      <c r="I1" s="41" t="s">
        <v>14</v>
      </c>
      <c r="J1" s="42"/>
      <c r="K1" s="42"/>
      <c r="L1" s="42"/>
      <c r="M1" s="42"/>
      <c r="N1" s="42"/>
      <c r="O1" s="42"/>
      <c r="P1" s="42"/>
      <c r="Q1" s="42"/>
      <c r="R1" s="43"/>
    </row>
    <row r="2" spans="1:18" ht="20" thickTop="1" thickBot="1">
      <c r="C2" s="28" t="s">
        <v>16</v>
      </c>
      <c r="D2" s="28"/>
      <c r="E2" s="28" t="s">
        <v>15</v>
      </c>
      <c r="F2" s="28"/>
      <c r="G2" s="28" t="s">
        <v>17</v>
      </c>
      <c r="H2" s="28"/>
      <c r="I2" s="38" t="s">
        <v>18</v>
      </c>
      <c r="J2" s="38"/>
      <c r="K2" s="38" t="s">
        <v>19</v>
      </c>
      <c r="L2" s="38"/>
      <c r="M2" s="38" t="s">
        <v>20</v>
      </c>
      <c r="N2" s="38"/>
      <c r="O2" s="39" t="s">
        <v>21</v>
      </c>
      <c r="P2" s="40"/>
      <c r="Q2" s="39" t="s">
        <v>22</v>
      </c>
      <c r="R2" s="40"/>
    </row>
    <row r="3" spans="1:18" ht="19" thickBot="1">
      <c r="C3" s="4" t="s">
        <v>1</v>
      </c>
      <c r="D3" s="5" t="s">
        <v>2</v>
      </c>
      <c r="E3" s="4" t="s">
        <v>1</v>
      </c>
      <c r="F3" s="5" t="s">
        <v>2</v>
      </c>
      <c r="G3" s="4" t="s">
        <v>1</v>
      </c>
      <c r="H3" s="5" t="s">
        <v>2</v>
      </c>
      <c r="I3" s="4" t="s">
        <v>1</v>
      </c>
      <c r="J3" s="5" t="s">
        <v>2</v>
      </c>
      <c r="K3" s="4" t="s">
        <v>1</v>
      </c>
      <c r="L3" s="5" t="s">
        <v>2</v>
      </c>
      <c r="M3" s="4" t="s">
        <v>1</v>
      </c>
      <c r="N3" s="5" t="s">
        <v>2</v>
      </c>
      <c r="O3" s="4" t="s">
        <v>1</v>
      </c>
      <c r="P3" s="5" t="s">
        <v>2</v>
      </c>
      <c r="Q3" s="4" t="s">
        <v>1</v>
      </c>
      <c r="R3" s="5" t="s">
        <v>2</v>
      </c>
    </row>
    <row r="4" spans="1:18">
      <c r="A4" s="1" t="str">
        <f t="shared" ref="A4:A34" si="0">CHOOSE(WEEKDAY(B4),"D","L","M","M","J","V","S","D")</f>
        <v>L</v>
      </c>
      <c r="B4" s="6">
        <v>43101</v>
      </c>
      <c r="C4" s="7">
        <v>0.91666666666666663</v>
      </c>
      <c r="D4" s="8">
        <v>0.33333333333333331</v>
      </c>
      <c r="E4" s="7">
        <v>0.3125</v>
      </c>
      <c r="F4" s="8">
        <v>0.64583333333333337</v>
      </c>
      <c r="G4" s="7">
        <v>0.91666666666666663</v>
      </c>
      <c r="H4" s="8">
        <v>0.33333333333333331</v>
      </c>
      <c r="I4" s="7" t="s">
        <v>9</v>
      </c>
      <c r="J4" s="8">
        <v>0.5</v>
      </c>
      <c r="K4" s="7">
        <v>0.33333333333333331</v>
      </c>
      <c r="L4" s="8">
        <v>0.625</v>
      </c>
      <c r="M4" s="7"/>
      <c r="N4" s="8"/>
      <c r="O4" s="7"/>
      <c r="P4" s="8"/>
      <c r="Q4" s="7"/>
      <c r="R4" s="8"/>
    </row>
    <row r="5" spans="1:18">
      <c r="A5" s="1" t="str">
        <f t="shared" si="0"/>
        <v>M</v>
      </c>
      <c r="B5" s="6">
        <v>43102</v>
      </c>
      <c r="C5" s="9"/>
      <c r="D5" s="10"/>
      <c r="E5" s="9" t="s">
        <v>9</v>
      </c>
      <c r="F5" s="10"/>
      <c r="G5" s="9" t="s">
        <v>9</v>
      </c>
      <c r="H5" s="10"/>
      <c r="I5" s="9" t="s">
        <v>9</v>
      </c>
      <c r="J5" s="10"/>
      <c r="K5" s="9"/>
      <c r="L5" s="10"/>
      <c r="M5" s="9"/>
      <c r="N5" s="10"/>
      <c r="O5" s="9"/>
      <c r="P5" s="10"/>
      <c r="Q5" s="9"/>
      <c r="R5" s="10"/>
    </row>
    <row r="6" spans="1:18">
      <c r="A6" s="1" t="str">
        <f t="shared" si="0"/>
        <v>M</v>
      </c>
      <c r="B6" s="6">
        <v>43103</v>
      </c>
      <c r="C6" s="9">
        <v>0.91666666666666663</v>
      </c>
      <c r="D6" s="10">
        <v>0.33333333333333331</v>
      </c>
      <c r="E6" s="9"/>
      <c r="F6" s="10"/>
      <c r="G6" s="9"/>
      <c r="H6" s="10"/>
      <c r="I6" s="9" t="s">
        <v>9</v>
      </c>
      <c r="J6" s="10"/>
      <c r="K6" s="9"/>
      <c r="L6" s="10"/>
      <c r="M6" s="9" t="s">
        <v>11</v>
      </c>
      <c r="N6" s="10"/>
      <c r="O6" s="9"/>
      <c r="P6" s="10"/>
      <c r="Q6" s="9"/>
      <c r="R6" s="10"/>
    </row>
    <row r="7" spans="1:18">
      <c r="A7" s="1" t="str">
        <f t="shared" si="0"/>
        <v>J</v>
      </c>
      <c r="B7" s="6">
        <v>43104</v>
      </c>
      <c r="C7" s="9" t="s">
        <v>10</v>
      </c>
      <c r="D7" s="10"/>
      <c r="E7" s="9"/>
      <c r="F7" s="10"/>
      <c r="G7" s="9"/>
      <c r="H7" s="10"/>
      <c r="I7" s="9" t="s">
        <v>11</v>
      </c>
      <c r="J7" s="10"/>
      <c r="K7" s="9"/>
      <c r="L7" s="10"/>
      <c r="M7" s="9">
        <v>0.41666666666666669</v>
      </c>
      <c r="N7" s="10">
        <v>0.75</v>
      </c>
      <c r="O7" s="9">
        <v>0.33333333333333331</v>
      </c>
      <c r="P7" s="10">
        <v>0.6875</v>
      </c>
      <c r="Q7" s="9">
        <v>0.625</v>
      </c>
      <c r="R7" s="10">
        <v>18</v>
      </c>
    </row>
    <row r="8" spans="1:18">
      <c r="A8" s="1" t="str">
        <f t="shared" si="0"/>
        <v>V</v>
      </c>
      <c r="B8" s="6">
        <v>43105</v>
      </c>
      <c r="C8" s="12"/>
      <c r="D8" s="13"/>
      <c r="E8" s="12"/>
      <c r="F8" s="13"/>
      <c r="G8" s="12"/>
      <c r="H8" s="13"/>
      <c r="I8" s="9"/>
      <c r="J8" s="10"/>
      <c r="K8" s="9" t="s">
        <v>11</v>
      </c>
      <c r="L8" s="10"/>
      <c r="M8" s="9" t="s">
        <v>12</v>
      </c>
      <c r="N8" s="10"/>
      <c r="O8" s="9" t="s">
        <v>8</v>
      </c>
      <c r="P8" s="10"/>
      <c r="Q8" s="9"/>
      <c r="R8" s="10"/>
    </row>
    <row r="9" spans="1:18">
      <c r="A9" s="1" t="str">
        <f t="shared" si="0"/>
        <v>S</v>
      </c>
      <c r="B9" s="6">
        <v>43106</v>
      </c>
      <c r="C9" s="12" t="s">
        <v>9</v>
      </c>
      <c r="D9" s="13"/>
      <c r="E9" s="12"/>
      <c r="F9" s="13"/>
      <c r="G9" s="12"/>
      <c r="H9" s="13"/>
      <c r="I9" s="12"/>
      <c r="J9" s="13"/>
      <c r="K9" s="12"/>
      <c r="L9" s="13"/>
      <c r="M9" s="12"/>
      <c r="N9" s="13"/>
      <c r="O9" s="12"/>
      <c r="P9" s="13"/>
      <c r="Q9" s="12"/>
      <c r="R9" s="13"/>
    </row>
    <row r="10" spans="1:18">
      <c r="A10" s="1" t="str">
        <f t="shared" si="0"/>
        <v>D</v>
      </c>
      <c r="B10" s="34">
        <v>43107</v>
      </c>
      <c r="C10" s="35" t="s">
        <v>12</v>
      </c>
      <c r="D10" s="36"/>
      <c r="E10" s="35"/>
      <c r="F10" s="36"/>
      <c r="G10" s="35"/>
      <c r="H10" s="36"/>
      <c r="I10" s="35" t="s">
        <v>12</v>
      </c>
      <c r="J10" s="36"/>
      <c r="K10" s="35"/>
      <c r="L10" s="36"/>
      <c r="M10" s="35"/>
      <c r="N10" s="36"/>
      <c r="O10" s="35" t="s">
        <v>10</v>
      </c>
      <c r="P10" s="36"/>
      <c r="Q10" s="35" t="s">
        <v>9</v>
      </c>
      <c r="R10" s="36"/>
    </row>
    <row r="11" spans="1:18">
      <c r="A11" s="1" t="str">
        <f t="shared" si="0"/>
        <v>L</v>
      </c>
      <c r="B11" s="6">
        <v>43108</v>
      </c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  <c r="O11" s="12"/>
      <c r="P11" s="13"/>
      <c r="Q11" s="12"/>
      <c r="R11" s="13"/>
    </row>
    <row r="12" spans="1:18">
      <c r="A12" s="1" t="str">
        <f t="shared" si="0"/>
        <v>M</v>
      </c>
      <c r="B12" s="6">
        <v>43109</v>
      </c>
      <c r="C12" s="9"/>
      <c r="D12" s="10"/>
      <c r="E12" s="9"/>
      <c r="F12" s="10"/>
      <c r="G12" s="9"/>
      <c r="H12" s="10"/>
      <c r="I12" s="12"/>
      <c r="J12" s="13"/>
      <c r="K12" s="12"/>
      <c r="L12" s="13"/>
      <c r="M12" s="12"/>
      <c r="N12" s="13"/>
      <c r="O12" s="12"/>
      <c r="P12" s="13"/>
      <c r="Q12" s="12"/>
      <c r="R12" s="13"/>
    </row>
    <row r="13" spans="1:18">
      <c r="A13" s="1" t="str">
        <f t="shared" si="0"/>
        <v>M</v>
      </c>
      <c r="B13" s="6">
        <v>43110</v>
      </c>
      <c r="C13" s="12"/>
      <c r="D13" s="13"/>
      <c r="E13" s="12"/>
      <c r="F13" s="13"/>
      <c r="G13" s="12"/>
      <c r="H13" s="13"/>
      <c r="I13" s="12"/>
      <c r="J13" s="13"/>
      <c r="K13" s="12"/>
      <c r="L13" s="13"/>
      <c r="M13" s="12"/>
      <c r="N13" s="13"/>
      <c r="O13" s="12"/>
      <c r="P13" s="13"/>
      <c r="Q13" s="12"/>
      <c r="R13" s="13"/>
    </row>
    <row r="14" spans="1:18">
      <c r="A14" s="1" t="str">
        <f t="shared" si="0"/>
        <v>J</v>
      </c>
      <c r="B14" s="6">
        <v>43111</v>
      </c>
      <c r="C14" s="12"/>
      <c r="D14" s="13"/>
      <c r="E14" s="12"/>
      <c r="F14" s="13"/>
      <c r="G14" s="12"/>
      <c r="H14" s="13"/>
      <c r="I14" s="12"/>
      <c r="J14" s="13"/>
      <c r="K14" s="12"/>
      <c r="L14" s="13"/>
      <c r="M14" s="12"/>
      <c r="N14" s="13"/>
      <c r="O14" s="12"/>
      <c r="P14" s="13"/>
      <c r="Q14" s="12"/>
      <c r="R14" s="13"/>
    </row>
    <row r="15" spans="1:18">
      <c r="A15" s="1" t="str">
        <f t="shared" si="0"/>
        <v>V</v>
      </c>
      <c r="B15" s="6">
        <v>43112</v>
      </c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  <c r="O15" s="12"/>
      <c r="P15" s="13"/>
      <c r="Q15" s="12"/>
      <c r="R15" s="13"/>
    </row>
    <row r="16" spans="1:18">
      <c r="A16" s="1" t="str">
        <f t="shared" si="0"/>
        <v>S</v>
      </c>
      <c r="B16" s="6">
        <v>43113</v>
      </c>
      <c r="C16" s="12"/>
      <c r="D16" s="13"/>
      <c r="E16" s="12"/>
      <c r="F16" s="13"/>
      <c r="G16" s="12"/>
      <c r="H16" s="13"/>
      <c r="I16" s="12"/>
      <c r="J16" s="13"/>
      <c r="K16" s="12"/>
      <c r="L16" s="13"/>
      <c r="M16" s="12"/>
      <c r="N16" s="13"/>
      <c r="O16" s="12"/>
      <c r="P16" s="13"/>
      <c r="Q16" s="12"/>
      <c r="R16" s="13"/>
    </row>
    <row r="17" spans="1:18">
      <c r="A17" s="1" t="str">
        <f t="shared" si="0"/>
        <v>D</v>
      </c>
      <c r="B17" s="34">
        <v>43114</v>
      </c>
      <c r="C17" s="35"/>
      <c r="D17" s="36"/>
      <c r="E17" s="35"/>
      <c r="F17" s="36"/>
      <c r="G17" s="35"/>
      <c r="H17" s="36"/>
      <c r="I17" s="35"/>
      <c r="J17" s="36"/>
      <c r="K17" s="35"/>
      <c r="L17" s="36"/>
      <c r="M17" s="35"/>
      <c r="N17" s="36"/>
      <c r="O17" s="35"/>
      <c r="P17" s="36"/>
      <c r="Q17" s="35"/>
      <c r="R17" s="36"/>
    </row>
    <row r="18" spans="1:18">
      <c r="A18" s="1" t="str">
        <f t="shared" si="0"/>
        <v>L</v>
      </c>
      <c r="B18" s="6">
        <v>43115</v>
      </c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  <c r="O18" s="12"/>
      <c r="P18" s="13"/>
      <c r="Q18" s="12"/>
      <c r="R18" s="13"/>
    </row>
    <row r="19" spans="1:18">
      <c r="A19" s="1" t="str">
        <f t="shared" si="0"/>
        <v>M</v>
      </c>
      <c r="B19" s="6">
        <v>43116</v>
      </c>
      <c r="C19" s="12"/>
      <c r="D19" s="13"/>
      <c r="E19" s="12"/>
      <c r="F19" s="13"/>
      <c r="G19" s="12"/>
      <c r="H19" s="13"/>
      <c r="I19" s="12"/>
      <c r="J19" s="13"/>
      <c r="K19" s="12"/>
      <c r="L19" s="13"/>
      <c r="M19" s="12"/>
      <c r="N19" s="13"/>
      <c r="O19" s="12"/>
      <c r="P19" s="13"/>
      <c r="Q19" s="12"/>
      <c r="R19" s="13"/>
    </row>
    <row r="20" spans="1:18">
      <c r="A20" s="1" t="str">
        <f t="shared" si="0"/>
        <v>M</v>
      </c>
      <c r="B20" s="6">
        <v>43117</v>
      </c>
      <c r="C20" s="12"/>
      <c r="D20" s="13"/>
      <c r="E20" s="12"/>
      <c r="F20" s="13"/>
      <c r="G20" s="12"/>
      <c r="H20" s="13"/>
      <c r="I20" s="12"/>
      <c r="J20" s="13"/>
      <c r="K20" s="12"/>
      <c r="L20" s="13"/>
      <c r="M20" s="12"/>
      <c r="N20" s="13"/>
      <c r="O20" s="12"/>
      <c r="P20" s="13"/>
      <c r="Q20" s="12"/>
      <c r="R20" s="13"/>
    </row>
    <row r="21" spans="1:18">
      <c r="A21" s="1" t="str">
        <f t="shared" si="0"/>
        <v>J</v>
      </c>
      <c r="B21" s="6">
        <v>43118</v>
      </c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/>
      <c r="N21" s="13"/>
      <c r="O21" s="12"/>
      <c r="P21" s="13"/>
      <c r="Q21" s="12"/>
      <c r="R21" s="13"/>
    </row>
    <row r="22" spans="1:18">
      <c r="A22" s="1" t="str">
        <f t="shared" si="0"/>
        <v>V</v>
      </c>
      <c r="B22" s="6">
        <v>43119</v>
      </c>
      <c r="C22" s="12"/>
      <c r="D22" s="13"/>
      <c r="E22" s="12"/>
      <c r="F22" s="13"/>
      <c r="G22" s="12"/>
      <c r="H22" s="13"/>
      <c r="I22" s="12"/>
      <c r="J22" s="13"/>
      <c r="K22" s="12"/>
      <c r="L22" s="13"/>
      <c r="M22" s="12"/>
      <c r="N22" s="13"/>
      <c r="O22" s="12"/>
      <c r="P22" s="13"/>
      <c r="Q22" s="12"/>
      <c r="R22" s="13"/>
    </row>
    <row r="23" spans="1:18">
      <c r="A23" s="1" t="str">
        <f t="shared" si="0"/>
        <v>S</v>
      </c>
      <c r="B23" s="6">
        <v>43120</v>
      </c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  <c r="O23" s="12"/>
      <c r="P23" s="13"/>
      <c r="Q23" s="12"/>
      <c r="R23" s="13"/>
    </row>
    <row r="24" spans="1:18">
      <c r="A24" s="1" t="str">
        <f t="shared" si="0"/>
        <v>D</v>
      </c>
      <c r="B24" s="34">
        <v>43121</v>
      </c>
      <c r="C24" s="35"/>
      <c r="D24" s="36"/>
      <c r="E24" s="35"/>
      <c r="F24" s="36"/>
      <c r="G24" s="35"/>
      <c r="H24" s="36"/>
      <c r="I24" s="35"/>
      <c r="J24" s="36"/>
      <c r="K24" s="35"/>
      <c r="L24" s="36"/>
      <c r="M24" s="35"/>
      <c r="N24" s="36"/>
      <c r="O24" s="35"/>
      <c r="P24" s="36"/>
      <c r="Q24" s="35"/>
      <c r="R24" s="36"/>
    </row>
    <row r="25" spans="1:18">
      <c r="A25" s="1" t="str">
        <f t="shared" si="0"/>
        <v>L</v>
      </c>
      <c r="B25" s="6">
        <v>43122</v>
      </c>
      <c r="C25" s="12"/>
      <c r="D25" s="13"/>
      <c r="E25" s="12"/>
      <c r="F25" s="13"/>
      <c r="G25" s="12"/>
      <c r="H25" s="13"/>
      <c r="I25" s="12"/>
      <c r="J25" s="13"/>
      <c r="K25" s="12"/>
      <c r="L25" s="13"/>
      <c r="M25" s="12"/>
      <c r="N25" s="13"/>
      <c r="O25" s="12"/>
      <c r="P25" s="13"/>
      <c r="Q25" s="12"/>
      <c r="R25" s="13"/>
    </row>
    <row r="26" spans="1:18">
      <c r="A26" s="1" t="str">
        <f t="shared" si="0"/>
        <v>M</v>
      </c>
      <c r="B26" s="6">
        <v>43123</v>
      </c>
      <c r="C26" s="12"/>
      <c r="D26" s="13"/>
      <c r="E26" s="12"/>
      <c r="F26" s="13"/>
      <c r="G26" s="12"/>
      <c r="H26" s="13"/>
      <c r="I26" s="12"/>
      <c r="J26" s="13"/>
      <c r="K26" s="12"/>
      <c r="L26" s="13"/>
      <c r="M26" s="12"/>
      <c r="N26" s="13"/>
      <c r="O26" s="12"/>
      <c r="P26" s="13"/>
      <c r="Q26" s="12"/>
      <c r="R26" s="13"/>
    </row>
    <row r="27" spans="1:18">
      <c r="A27" s="1" t="str">
        <f t="shared" si="0"/>
        <v>M</v>
      </c>
      <c r="B27" s="6">
        <v>43124</v>
      </c>
      <c r="C27" s="12"/>
      <c r="D27" s="13"/>
      <c r="E27" s="12"/>
      <c r="F27" s="13"/>
      <c r="G27" s="12"/>
      <c r="H27" s="13"/>
      <c r="I27" s="12"/>
      <c r="J27" s="13"/>
      <c r="K27" s="12"/>
      <c r="L27" s="13"/>
      <c r="M27" s="12"/>
      <c r="N27" s="13"/>
      <c r="O27" s="12"/>
      <c r="P27" s="13"/>
      <c r="Q27" s="12"/>
      <c r="R27" s="13"/>
    </row>
    <row r="28" spans="1:18">
      <c r="A28" s="1" t="str">
        <f t="shared" si="0"/>
        <v>J</v>
      </c>
      <c r="B28" s="6">
        <v>43125</v>
      </c>
      <c r="C28" s="12"/>
      <c r="D28" s="13"/>
      <c r="E28" s="12"/>
      <c r="F28" s="13"/>
      <c r="G28" s="12"/>
      <c r="H28" s="13"/>
      <c r="I28" s="12"/>
      <c r="J28" s="13"/>
      <c r="K28" s="12"/>
      <c r="L28" s="13"/>
      <c r="M28" s="12"/>
      <c r="N28" s="13"/>
      <c r="O28" s="12"/>
      <c r="P28" s="13"/>
      <c r="Q28" s="12"/>
      <c r="R28" s="13"/>
    </row>
    <row r="29" spans="1:18">
      <c r="A29" s="1" t="str">
        <f t="shared" si="0"/>
        <v>V</v>
      </c>
      <c r="B29" s="6">
        <v>43126</v>
      </c>
      <c r="C29" s="12"/>
      <c r="D29" s="13"/>
      <c r="E29" s="12"/>
      <c r="F29" s="13"/>
      <c r="G29" s="12"/>
      <c r="H29" s="13"/>
      <c r="I29" s="12"/>
      <c r="J29" s="13"/>
      <c r="K29" s="12"/>
      <c r="L29" s="13"/>
      <c r="M29" s="12"/>
      <c r="N29" s="13"/>
      <c r="O29" s="12"/>
      <c r="P29" s="13"/>
      <c r="Q29" s="12"/>
      <c r="R29" s="13"/>
    </row>
    <row r="30" spans="1:18">
      <c r="A30" s="1" t="str">
        <f t="shared" si="0"/>
        <v>S</v>
      </c>
      <c r="B30" s="6">
        <v>43127</v>
      </c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/>
      <c r="N30" s="13"/>
      <c r="O30" s="12"/>
      <c r="P30" s="13"/>
      <c r="Q30" s="12"/>
      <c r="R30" s="13"/>
    </row>
    <row r="31" spans="1:18">
      <c r="A31" s="1" t="str">
        <f t="shared" si="0"/>
        <v>D</v>
      </c>
      <c r="B31" s="34">
        <v>43128</v>
      </c>
      <c r="C31" s="35"/>
      <c r="D31" s="36"/>
      <c r="E31" s="35"/>
      <c r="F31" s="36"/>
      <c r="G31" s="35"/>
      <c r="H31" s="36"/>
      <c r="I31" s="35"/>
      <c r="J31" s="36"/>
      <c r="K31" s="35"/>
      <c r="L31" s="36"/>
      <c r="M31" s="35"/>
      <c r="N31" s="36"/>
      <c r="O31" s="35"/>
      <c r="P31" s="36"/>
      <c r="Q31" s="35"/>
      <c r="R31" s="36"/>
    </row>
    <row r="32" spans="1:18">
      <c r="A32" s="1" t="str">
        <f t="shared" si="0"/>
        <v>L</v>
      </c>
      <c r="B32" s="6">
        <v>43129</v>
      </c>
      <c r="C32" s="12"/>
      <c r="D32" s="13"/>
      <c r="E32" s="12"/>
      <c r="F32" s="13"/>
      <c r="G32" s="12"/>
      <c r="H32" s="13"/>
      <c r="I32" s="12"/>
      <c r="J32" s="13"/>
      <c r="K32" s="12"/>
      <c r="L32" s="13"/>
      <c r="M32" s="12"/>
      <c r="N32" s="13"/>
      <c r="O32" s="12"/>
      <c r="P32" s="13"/>
      <c r="Q32" s="12"/>
      <c r="R32" s="13"/>
    </row>
    <row r="33" spans="1:18">
      <c r="A33" s="1" t="str">
        <f t="shared" si="0"/>
        <v>M</v>
      </c>
      <c r="B33" s="6">
        <v>43130</v>
      </c>
      <c r="C33" s="12"/>
      <c r="D33" s="13"/>
      <c r="E33" s="12"/>
      <c r="F33" s="13"/>
      <c r="G33" s="12"/>
      <c r="H33" s="13"/>
      <c r="I33" s="12"/>
      <c r="J33" s="13"/>
      <c r="K33" s="12"/>
      <c r="L33" s="13"/>
      <c r="M33" s="12"/>
      <c r="N33" s="13"/>
      <c r="O33" s="12"/>
      <c r="P33" s="13"/>
      <c r="Q33" s="12"/>
      <c r="R33" s="13"/>
    </row>
    <row r="34" spans="1:18" ht="19" thickBot="1">
      <c r="A34" s="1" t="str">
        <f t="shared" si="0"/>
        <v>M</v>
      </c>
      <c r="B34" s="6">
        <v>43131</v>
      </c>
      <c r="C34" s="14"/>
      <c r="D34" s="15"/>
      <c r="E34" s="14"/>
      <c r="F34" s="15"/>
      <c r="G34" s="22"/>
      <c r="H34" s="23"/>
      <c r="I34" s="14"/>
      <c r="J34" s="15"/>
      <c r="K34" s="14"/>
      <c r="L34" s="15"/>
      <c r="M34" s="14"/>
      <c r="N34" s="15"/>
      <c r="O34" s="14"/>
      <c r="P34" s="15"/>
      <c r="Q34" s="14"/>
      <c r="R34" s="15"/>
    </row>
    <row r="35" spans="1:18" s="2" customFormat="1" ht="24" thickBot="1">
      <c r="B35" s="16" t="s">
        <v>3</v>
      </c>
      <c r="C35" s="26" t="e">
        <f>SUM(Données!B3+Données!B3:B33)</f>
        <v>#VALUE!</v>
      </c>
      <c r="D35" s="29"/>
      <c r="E35" s="26" t="e">
        <f>SUM(Données!C3:C33)</f>
        <v>#VALUE!</v>
      </c>
      <c r="F35" s="29"/>
      <c r="G35" s="26">
        <f>SUM(Données!D3:D33)</f>
        <v>0.70833333333333348</v>
      </c>
      <c r="H35" s="29"/>
      <c r="I35" s="26">
        <f>SUM(Données!F3:F33)</f>
        <v>1.3333333333333333</v>
      </c>
      <c r="J35" s="29"/>
      <c r="K35" s="26">
        <f>SUM(Données!G3:G33)</f>
        <v>0.60416666666666674</v>
      </c>
      <c r="L35" s="29"/>
      <c r="M35" s="26">
        <f>SUM(Données!H3:H33)</f>
        <v>0.3125</v>
      </c>
      <c r="N35" s="29"/>
      <c r="O35" s="26">
        <f>SUM(Données!I3:I33)</f>
        <v>0.625</v>
      </c>
      <c r="P35" s="29"/>
      <c r="Q35" s="26">
        <f>SUM(Données!J3:J33)</f>
        <v>0.35416666666666669</v>
      </c>
      <c r="R35" s="29"/>
    </row>
    <row r="36" spans="1:18" s="2" customFormat="1" ht="24" thickBot="1">
      <c r="B36" s="16" t="s">
        <v>4</v>
      </c>
      <c r="C36" s="26"/>
      <c r="D36" s="27"/>
      <c r="E36" s="26"/>
      <c r="F36" s="27"/>
      <c r="G36" s="26"/>
      <c r="H36" s="27"/>
      <c r="I36" s="26"/>
      <c r="J36" s="27"/>
      <c r="K36" s="26"/>
      <c r="L36" s="27"/>
      <c r="M36" s="26"/>
      <c r="N36" s="27"/>
      <c r="O36" s="26"/>
      <c r="P36" s="29"/>
      <c r="Q36" s="26"/>
      <c r="R36" s="29"/>
    </row>
    <row r="37" spans="1:18" s="2" customFormat="1" ht="24" thickBot="1">
      <c r="B37" s="16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</row>
    <row r="38" spans="1:18" ht="24" thickBot="1">
      <c r="B38" s="16" t="s">
        <v>5</v>
      </c>
      <c r="C38" s="24"/>
      <c r="D38" s="25"/>
      <c r="E38" s="24"/>
      <c r="F38" s="25"/>
      <c r="G38" s="24"/>
      <c r="H38" s="25"/>
      <c r="I38" s="30"/>
      <c r="J38" s="31"/>
      <c r="K38" s="30"/>
      <c r="L38" s="31"/>
      <c r="M38" s="30"/>
      <c r="N38" s="31"/>
      <c r="O38" s="19"/>
      <c r="P38" s="20"/>
      <c r="Q38" s="19"/>
      <c r="R38" s="20"/>
    </row>
    <row r="39" spans="1:18" ht="24" thickBot="1">
      <c r="B39" s="16" t="s">
        <v>6</v>
      </c>
      <c r="C39" s="24"/>
      <c r="D39" s="25"/>
      <c r="E39" s="24"/>
      <c r="F39" s="25"/>
      <c r="G39" s="24"/>
      <c r="H39" s="25"/>
      <c r="I39" s="30"/>
      <c r="J39" s="31"/>
      <c r="K39" s="30"/>
      <c r="L39" s="31"/>
      <c r="M39" s="30"/>
      <c r="N39" s="31"/>
      <c r="O39" s="19"/>
      <c r="P39" s="20"/>
      <c r="Q39" s="19"/>
      <c r="R39" s="20"/>
    </row>
    <row r="40" spans="1:18" ht="24" thickBot="1">
      <c r="B40" s="16" t="s">
        <v>7</v>
      </c>
      <c r="C40" s="24"/>
      <c r="D40" s="25"/>
      <c r="E40" s="24"/>
      <c r="F40" s="25"/>
      <c r="G40" s="24"/>
      <c r="H40" s="25"/>
      <c r="I40" s="30"/>
      <c r="J40" s="31"/>
      <c r="K40" s="30"/>
      <c r="L40" s="31"/>
      <c r="M40" s="30"/>
      <c r="N40" s="31"/>
      <c r="O40" s="19"/>
      <c r="P40" s="20"/>
      <c r="Q40" s="19"/>
      <c r="R40" s="20"/>
    </row>
  </sheetData>
  <mergeCells count="44">
    <mergeCell ref="I39:J39"/>
    <mergeCell ref="I40:J40"/>
    <mergeCell ref="I36:J36"/>
    <mergeCell ref="C1:H1"/>
    <mergeCell ref="I1:R1"/>
    <mergeCell ref="G39:H39"/>
    <mergeCell ref="G40:H40"/>
    <mergeCell ref="K40:L40"/>
    <mergeCell ref="M2:N2"/>
    <mergeCell ref="M35:N35"/>
    <mergeCell ref="M36:N36"/>
    <mergeCell ref="M38:N38"/>
    <mergeCell ref="M39:N39"/>
    <mergeCell ref="M40:N40"/>
    <mergeCell ref="K2:L2"/>
    <mergeCell ref="K35:L35"/>
    <mergeCell ref="K36:L36"/>
    <mergeCell ref="K38:L38"/>
    <mergeCell ref="K39:L39"/>
    <mergeCell ref="I2:J2"/>
    <mergeCell ref="I35:J35"/>
    <mergeCell ref="O2:P2"/>
    <mergeCell ref="Q2:R2"/>
    <mergeCell ref="C2:D2"/>
    <mergeCell ref="C35:D35"/>
    <mergeCell ref="C38:D38"/>
    <mergeCell ref="G2:H2"/>
    <mergeCell ref="G35:H35"/>
    <mergeCell ref="G36:H36"/>
    <mergeCell ref="G38:H38"/>
    <mergeCell ref="O35:P35"/>
    <mergeCell ref="Q35:R35"/>
    <mergeCell ref="O36:P36"/>
    <mergeCell ref="Q36:R36"/>
    <mergeCell ref="I38:J38"/>
    <mergeCell ref="C39:D39"/>
    <mergeCell ref="C40:D40"/>
    <mergeCell ref="C36:D36"/>
    <mergeCell ref="E2:F2"/>
    <mergeCell ref="E35:F35"/>
    <mergeCell ref="E36:F36"/>
    <mergeCell ref="E38:F38"/>
    <mergeCell ref="E39:F39"/>
    <mergeCell ref="E40:F40"/>
  </mergeCells>
  <conditionalFormatting sqref="A4:B34 I4:J34">
    <cfRule type="containsText" dxfId="23" priority="24" operator="containsText" text="D">
      <formula>NOT(ISERROR(SEARCH("D",A4)))</formula>
    </cfRule>
  </conditionalFormatting>
  <conditionalFormatting sqref="I4:I34">
    <cfRule type="containsText" dxfId="22" priority="22" operator="containsText" text="RJF">
      <formula>NOT(ISERROR(SEARCH("RJF",I4)))</formula>
    </cfRule>
    <cfRule type="containsText" dxfId="21" priority="23" operator="containsText" text="CP">
      <formula>NOT(ISERROR(SEARCH("CP",I4)))</formula>
    </cfRule>
  </conditionalFormatting>
  <conditionalFormatting sqref="K4:L34">
    <cfRule type="containsText" dxfId="20" priority="21" operator="containsText" text="D">
      <formula>NOT(ISERROR(SEARCH("D",K4)))</formula>
    </cfRule>
  </conditionalFormatting>
  <conditionalFormatting sqref="K4:K34">
    <cfRule type="containsText" dxfId="19" priority="19" operator="containsText" text="RJF">
      <formula>NOT(ISERROR(SEARCH("RJF",K4)))</formula>
    </cfRule>
    <cfRule type="containsText" dxfId="18" priority="20" operator="containsText" text="CP">
      <formula>NOT(ISERROR(SEARCH("CP",K4)))</formula>
    </cfRule>
  </conditionalFormatting>
  <conditionalFormatting sqref="M4:N34">
    <cfRule type="containsText" dxfId="17" priority="18" operator="containsText" text="D">
      <formula>NOT(ISERROR(SEARCH("D",M4)))</formula>
    </cfRule>
  </conditionalFormatting>
  <conditionalFormatting sqref="M4:M34">
    <cfRule type="containsText" dxfId="16" priority="16" operator="containsText" text="RJF">
      <formula>NOT(ISERROR(SEARCH("RJF",M4)))</formula>
    </cfRule>
    <cfRule type="containsText" dxfId="15" priority="17" operator="containsText" text="CP">
      <formula>NOT(ISERROR(SEARCH("CP",M4)))</formula>
    </cfRule>
  </conditionalFormatting>
  <conditionalFormatting sqref="O4:P34">
    <cfRule type="containsText" dxfId="14" priority="15" operator="containsText" text="D">
      <formula>NOT(ISERROR(SEARCH("D",O4)))</formula>
    </cfRule>
  </conditionalFormatting>
  <conditionalFormatting sqref="O4:O34">
    <cfRule type="containsText" dxfId="13" priority="13" operator="containsText" text="RJF">
      <formula>NOT(ISERROR(SEARCH("RJF",O4)))</formula>
    </cfRule>
    <cfRule type="containsText" dxfId="12" priority="14" operator="containsText" text="CP">
      <formula>NOT(ISERROR(SEARCH("CP",O4)))</formula>
    </cfRule>
  </conditionalFormatting>
  <conditionalFormatting sqref="Q4:R34">
    <cfRule type="containsText" dxfId="11" priority="12" operator="containsText" text="D">
      <formula>NOT(ISERROR(SEARCH("D",Q4)))</formula>
    </cfRule>
  </conditionalFormatting>
  <conditionalFormatting sqref="Q4:Q34">
    <cfRule type="containsText" dxfId="10" priority="10" operator="containsText" text="RJF">
      <formula>NOT(ISERROR(SEARCH("RJF",Q4)))</formula>
    </cfRule>
    <cfRule type="containsText" dxfId="9" priority="11" operator="containsText" text="CP">
      <formula>NOT(ISERROR(SEARCH("CP",Q4)))</formula>
    </cfRule>
  </conditionalFormatting>
  <conditionalFormatting sqref="C4:D34">
    <cfRule type="containsText" dxfId="8" priority="9" operator="containsText" text="D">
      <formula>NOT(ISERROR(SEARCH("D",C4)))</formula>
    </cfRule>
  </conditionalFormatting>
  <conditionalFormatting sqref="C4:C34">
    <cfRule type="containsText" dxfId="7" priority="7" operator="containsText" text="RJF">
      <formula>NOT(ISERROR(SEARCH("RJF",C4)))</formula>
    </cfRule>
    <cfRule type="containsText" dxfId="6" priority="8" operator="containsText" text="CP">
      <formula>NOT(ISERROR(SEARCH("CP",C4)))</formula>
    </cfRule>
  </conditionalFormatting>
  <conditionalFormatting sqref="E4:F34">
    <cfRule type="containsText" dxfId="5" priority="6" operator="containsText" text="D">
      <formula>NOT(ISERROR(SEARCH("D",E4)))</formula>
    </cfRule>
  </conditionalFormatting>
  <conditionalFormatting sqref="E4:E34">
    <cfRule type="containsText" dxfId="4" priority="4" operator="containsText" text="RJF">
      <formula>NOT(ISERROR(SEARCH("RJF",E4)))</formula>
    </cfRule>
    <cfRule type="containsText" dxfId="3" priority="5" operator="containsText" text="CP">
      <formula>NOT(ISERROR(SEARCH("CP",E4)))</formula>
    </cfRule>
  </conditionalFormatting>
  <conditionalFormatting sqref="G4:H34">
    <cfRule type="containsText" dxfId="2" priority="3" operator="containsText" text="D">
      <formula>NOT(ISERROR(SEARCH("D",G4)))</formula>
    </cfRule>
  </conditionalFormatting>
  <conditionalFormatting sqref="G4:G34">
    <cfRule type="containsText" dxfId="1" priority="1" operator="containsText" text="RJF">
      <formula>NOT(ISERROR(SEARCH("RJF",G4)))</formula>
    </cfRule>
    <cfRule type="containsText" dxfId="0" priority="2" operator="containsText" text="CP">
      <formula>NOT(ISERROR(SEARCH("CP",G4)))</formula>
    </cfRule>
  </conditionalFormatting>
  <pageMargins left="0.75" right="0.75" top="1" bottom="1" header="0.5" footer="0.5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7"/>
  <sheetViews>
    <sheetView workbookViewId="0">
      <selection activeCell="D3" sqref="D3"/>
    </sheetView>
  </sheetViews>
  <sheetFormatPr baseColWidth="10" defaultRowHeight="18" x14ac:dyDescent="0"/>
  <cols>
    <col min="6" max="10" width="9.5" style="1" customWidth="1"/>
  </cols>
  <sheetData>
    <row r="1" spans="2:10">
      <c r="B1" s="21">
        <v>1</v>
      </c>
      <c r="C1" s="21">
        <v>2</v>
      </c>
      <c r="D1" s="21">
        <v>3</v>
      </c>
      <c r="F1" s="1">
        <v>4</v>
      </c>
      <c r="G1" s="1">
        <v>5</v>
      </c>
      <c r="H1" s="1">
        <v>6</v>
      </c>
      <c r="I1" s="1">
        <v>7</v>
      </c>
      <c r="J1" s="1">
        <v>8</v>
      </c>
    </row>
    <row r="2" spans="2:10">
      <c r="F2" s="3"/>
      <c r="G2" s="3"/>
      <c r="H2" s="3"/>
      <c r="I2" s="3"/>
      <c r="J2" s="3"/>
    </row>
    <row r="3" spans="2:10" ht="16">
      <c r="B3" s="33">
        <f>IF(Feuil1!C4&lt;&gt;"",IF(ISTEXT(Feuil1!C4),IF(AND(OR(Feuil1!C4="rjf",Feuil1!C4="cp"),WEEKDAY(Feuil1!B4)&lt;&gt;1),7/24,0),MOD(Feuil1!D4-Feuil1!C4,1)))</f>
        <v>0.41666666666666674</v>
      </c>
      <c r="C3" s="33">
        <f>IF(Feuil1!E4&lt;&gt;"",IF(ISTEXT(Feuil1!E4),IF(AND(OR(Feuil1!E4="rjf",Feuil1!E4="cp"),WEEKDAY(Feuil1!E4)&lt;&gt;1),7/24,0),MOD(Feuil1!F4-Feuil1!E4,1)))</f>
        <v>0.33333333333333337</v>
      </c>
      <c r="D3" s="33">
        <f>IF(Feuil1!G4&lt;&gt;"",IF(ISTEXT(Feuil1!G4),IF(AND(OR(Feuil1!G4="rjf",Feuil1!G4="cp"),WEEKDAY(Feuil1!B4)&lt;&gt;1),7/24,0),MOD(Feuil1!D4-Feuil1!C4,1)))</f>
        <v>0.41666666666666674</v>
      </c>
      <c r="F3" s="33">
        <f>IF(Feuil1!I4&lt;&gt;"",IF(ISTEXT(Feuil1!I4),IF(AND(OR(Feuil1!I4="rjf",Feuil1!I4="cp"),WEEKDAY(Feuil1!B4)&lt;&gt;1),8/24,0),MOD(Feuil1!J4-Feuil1!I4,1)-1/48),0)</f>
        <v>0.33333333333333331</v>
      </c>
      <c r="G3" s="33">
        <f>IF(Feuil1!K4&lt;&gt;"",IF(ISTEXT(Feuil1!K4),IF(AND(OR(Feuil1!K4="rjf",Feuil1!K4="cp"),WEEKDAY(Feuil1!B4)&lt;&gt;1),8/24,0),MOD(Feuil1!L4-Feuil1!K4,1)-1/48),0)</f>
        <v>0.27083333333333337</v>
      </c>
      <c r="H3" s="33">
        <f>IF(Feuil1!N4&lt;&gt;"",IF(ISTEXT(Feuil1!N4),IF(AND(OR(Feuil1!N4="rjf",Feuil1!N4="cp"),WEEKDAY(Feuil1!A4)&lt;&gt;1),7/24,0),MOD(Feuil1!N4-Feuil1!M4,1)-1/48),0)</f>
        <v>0</v>
      </c>
      <c r="I3" s="33">
        <f>IF(Feuil1!O4&lt;&gt;"",IF(ISTEXT(Feuil1!O4),IF(AND(OR(Feuil1!O4="rjf",Feuil1!O4="cp"),WEEKDAY(Feuil1!B4)&lt;&gt;1),7/24,0),MOD(Feuil1!P4-Feuil1!O4,1)-1/48),0)</f>
        <v>0</v>
      </c>
      <c r="J3" s="33">
        <f>IF(Feuil1!R4&lt;&gt;"",IF(ISTEXT(Feuil1!R4),IF(AND(OR(Feuil1!R4="rjf",Feuil1!R4="cp"),WEEKDAY(Feuil1!B4)&lt;&gt;1),7/24,0),MOD(Feuil1!R4-Feuil1!Q4,1)-1/48),0)</f>
        <v>0</v>
      </c>
    </row>
    <row r="4" spans="2:10" ht="16">
      <c r="B4" s="33" t="b">
        <f>IF(Feuil1!C5&lt;&gt;"",IF(ISTEXT(Feuil1!C5),IF(AND(OR(Feuil1!C5="rjf",Feuil1!C5="cp"),WEEKDAY(Feuil1!B5)&lt;&gt;1),7/24,0),MOD(Feuil1!D5-Feuil1!C5,1)))</f>
        <v>0</v>
      </c>
      <c r="C4" s="33" t="e">
        <f>IF(Feuil1!E5&lt;&gt;"",IF(ISTEXT(Feuil1!E5),IF(AND(OR(Feuil1!E5="rjf",Feuil1!E5="cp"),WEEKDAY(Feuil1!E5)&lt;&gt;1),7/24,0),MOD(Feuil1!F5-Feuil1!E5,1)))</f>
        <v>#VALUE!</v>
      </c>
      <c r="D4" s="33">
        <f>IF(Feuil1!G5&lt;&gt;"",IF(ISTEXT(Feuil1!G5),IF(AND(OR(Feuil1!G5="rjf",Feuil1!G5="cp"),WEEKDAY(Feuil1!B5)&lt;&gt;1),7/24,0),MOD(Feuil1!D5-Feuil1!C5,1)))</f>
        <v>0.29166666666666669</v>
      </c>
      <c r="F4" s="33">
        <f>IF(Feuil1!I5&lt;&gt;"",IF(ISTEXT(Feuil1!I5),IF(AND(OR(Feuil1!I5="rjf",Feuil1!I5="cp"),WEEKDAY(Feuil1!B5)&lt;&gt;1),8/24,0),MOD(Feuil1!J5-Feuil1!I5,1)-1/48),0)</f>
        <v>0.33333333333333331</v>
      </c>
      <c r="G4" s="33">
        <f>IF(Feuil1!K5&lt;&gt;"",IF(ISTEXT(Feuil1!K5),IF(AND(OR(Feuil1!K5="rjf",Feuil1!K5="cp"),WEEKDAY(Feuil1!B5)&lt;&gt;1),8/24,0),MOD(Feuil1!L5-Feuil1!K5,1)-1/48),0)</f>
        <v>0</v>
      </c>
      <c r="H4" s="33">
        <f>IF(Feuil1!N5&lt;&gt;"",IF(ISTEXT(Feuil1!N5),IF(AND(OR(Feuil1!N5="rjf",Feuil1!N5="cp"),WEEKDAY(Feuil1!A5)&lt;&gt;1),7/24,0),MOD(Feuil1!N5-Feuil1!M5,1)-1/48),0)</f>
        <v>0</v>
      </c>
      <c r="I4" s="33">
        <f>IF(Feuil1!O5&lt;&gt;"",IF(ISTEXT(Feuil1!O5),IF(AND(OR(Feuil1!O5="rjf",Feuil1!O5="cp"),WEEKDAY(Feuil1!B5)&lt;&gt;1),7/24,0),MOD(Feuil1!P5-Feuil1!O5,1)-1/48),0)</f>
        <v>0</v>
      </c>
      <c r="J4" s="33">
        <f>IF(Feuil1!R5&lt;&gt;"",IF(ISTEXT(Feuil1!R5),IF(AND(OR(Feuil1!R5="rjf",Feuil1!R5="cp"),WEEKDAY(Feuil1!B5)&lt;&gt;1),7/24,0),MOD(Feuil1!R5-Feuil1!Q5,1)-1/48),0)</f>
        <v>0</v>
      </c>
    </row>
    <row r="5" spans="2:10" ht="16">
      <c r="B5" s="33">
        <f>IF(Feuil1!C6&lt;&gt;"",IF(ISTEXT(Feuil1!C6),IF(AND(OR(Feuil1!C6="rjf",Feuil1!C6="cp"),WEEKDAY(Feuil1!B6)&lt;&gt;1),7/24,0),MOD(Feuil1!D6-Feuil1!C6,1)))</f>
        <v>0.41666666666666674</v>
      </c>
      <c r="C5" s="33" t="b">
        <f>IF(Feuil1!E6&lt;&gt;"",IF(ISTEXT(Feuil1!E6),IF(AND(OR(Feuil1!E6="rjf",Feuil1!E6="cp"),WEEKDAY(Feuil1!E6)&lt;&gt;1),7/24,0),MOD(Feuil1!F6-Feuil1!E6,1)))</f>
        <v>0</v>
      </c>
      <c r="D5" s="33" t="b">
        <f>IF(Feuil1!G6&lt;&gt;"",IF(ISTEXT(Feuil1!G6),IF(AND(OR(Feuil1!G6="rjf",Feuil1!G6="cp"),WEEKDAY(Feuil1!B6)&lt;&gt;1),7/24,0),MOD(Feuil1!D6-Feuil1!C6,1)))</f>
        <v>0</v>
      </c>
      <c r="F5" s="33">
        <f>IF(Feuil1!I6&lt;&gt;"",IF(ISTEXT(Feuil1!I6),IF(AND(OR(Feuil1!I6="rjf",Feuil1!I6="cp"),WEEKDAY(Feuil1!B6)&lt;&gt;1),8/24,0),MOD(Feuil1!J6-Feuil1!I6,1)-1/48),0)</f>
        <v>0.33333333333333331</v>
      </c>
      <c r="G5" s="33">
        <f>IF(Feuil1!K6&lt;&gt;"",IF(ISTEXT(Feuil1!K6),IF(AND(OR(Feuil1!K6="rjf",Feuil1!K6="cp"),WEEKDAY(Feuil1!B6)&lt;&gt;1),8/24,0),MOD(Feuil1!L6-Feuil1!K6,1)-1/48),0)</f>
        <v>0</v>
      </c>
      <c r="H5" s="33">
        <f>IF(Feuil1!N6&lt;&gt;"",IF(ISTEXT(Feuil1!N6),IF(AND(OR(Feuil1!N6="rjf",Feuil1!N6="cp"),WEEKDAY(Feuil1!A6)&lt;&gt;1),7/24,0),MOD(Feuil1!N6-Feuil1!M6,1)-1/48),0)</f>
        <v>0</v>
      </c>
      <c r="I5" s="33">
        <f>IF(Feuil1!O6&lt;&gt;"",IF(ISTEXT(Feuil1!O6),IF(AND(OR(Feuil1!O6="rjf",Feuil1!O6="cp"),WEEKDAY(Feuil1!B6)&lt;&gt;1),7/24,0),MOD(Feuil1!P6-Feuil1!O6,1)-1/48),0)</f>
        <v>0</v>
      </c>
      <c r="J5" s="33">
        <f>IF(Feuil1!R6&lt;&gt;"",IF(ISTEXT(Feuil1!R6),IF(AND(OR(Feuil1!R6="rjf",Feuil1!R6="cp"),WEEKDAY(Feuil1!B6)&lt;&gt;1),7/24,0),MOD(Feuil1!R6-Feuil1!Q6,1)-1/48),0)</f>
        <v>0</v>
      </c>
    </row>
    <row r="6" spans="2:10" ht="16">
      <c r="B6" s="33">
        <f>IF(Feuil1!C7&lt;&gt;"",IF(ISTEXT(Feuil1!C7),IF(AND(OR(Feuil1!C7="rjf",Feuil1!C7="cp"),WEEKDAY(Feuil1!B7)&lt;&gt;1),7/24,0),MOD(Feuil1!D7-Feuil1!C7,1)))</f>
        <v>0</v>
      </c>
      <c r="C6" s="33" t="b">
        <f>IF(Feuil1!E7&lt;&gt;"",IF(ISTEXT(Feuil1!E7),IF(AND(OR(Feuil1!E7="rjf",Feuil1!E7="cp"),WEEKDAY(Feuil1!E7)&lt;&gt;1),7/24,0),MOD(Feuil1!F7-Feuil1!E7,1)))</f>
        <v>0</v>
      </c>
      <c r="D6" s="33" t="b">
        <f>IF(Feuil1!G7&lt;&gt;"",IF(ISTEXT(Feuil1!G7),IF(AND(OR(Feuil1!G7="rjf",Feuil1!G7="cp"),WEEKDAY(Feuil1!B7)&lt;&gt;1),7/24,0),MOD(Feuil1!D7-Feuil1!C7,1)))</f>
        <v>0</v>
      </c>
      <c r="F6" s="33">
        <f>IF(Feuil1!I7&lt;&gt;"",IF(ISTEXT(Feuil1!I7),IF(AND(OR(Feuil1!I7="rjf",Feuil1!I7="cp"),WEEKDAY(Feuil1!B7)&lt;&gt;1),8/24,0),MOD(Feuil1!J7-Feuil1!I7,1)-1/48),0)</f>
        <v>0.33333333333333331</v>
      </c>
      <c r="G6" s="33">
        <f>IF(Feuil1!K7&lt;&gt;"",IF(ISTEXT(Feuil1!K7),IF(AND(OR(Feuil1!K7="rjf",Feuil1!K7="cp"),WEEKDAY(Feuil1!B7)&lt;&gt;1),8/24,0),MOD(Feuil1!L7-Feuil1!K7,1)-1/48),0)</f>
        <v>0</v>
      </c>
      <c r="H6" s="33">
        <f>IF(Feuil1!N7&lt;&gt;"",IF(ISTEXT(Feuil1!N7),IF(AND(OR(Feuil1!N7="rjf",Feuil1!N7="cp"),WEEKDAY(Feuil1!A7)&lt;&gt;1),7/24,0),MOD(Feuil1!N7-Feuil1!M7,1)-1/48),0)</f>
        <v>0.3125</v>
      </c>
      <c r="I6" s="33">
        <f>IF(Feuil1!O7&lt;&gt;"",IF(ISTEXT(Feuil1!O7),IF(AND(OR(Feuil1!O7="rjf",Feuil1!O7="cp"),WEEKDAY(Feuil1!B7)&lt;&gt;1),7/24,0),MOD(Feuil1!P7-Feuil1!O7,1)-1/48),0)</f>
        <v>0.33333333333333337</v>
      </c>
      <c r="J6" s="33">
        <f>IF(Feuil1!R7&lt;&gt;"",IF(ISTEXT(Feuil1!R7),IF(AND(OR(Feuil1!R7="rjf",Feuil1!R7="cp"),WEEKDAY(Feuil1!B7)&lt;&gt;1),7/24,0),MOD(Feuil1!R7-Feuil1!Q7,1)-1/48),0)</f>
        <v>0.35416666666666669</v>
      </c>
    </row>
    <row r="7" spans="2:10" ht="16">
      <c r="B7" s="33" t="b">
        <f>IF(Feuil1!C8&lt;&gt;"",IF(ISTEXT(Feuil1!C8),IF(AND(OR(Feuil1!C8="rjf",Feuil1!C8="cp"),WEEKDAY(Feuil1!B8)&lt;&gt;1),7/24,0),MOD(Feuil1!D8-Feuil1!C8,1)))</f>
        <v>0</v>
      </c>
      <c r="C7" s="33" t="b">
        <f>IF(Feuil1!E8&lt;&gt;"",IF(ISTEXT(Feuil1!E8),IF(AND(OR(Feuil1!E8="rjf",Feuil1!E8="cp"),WEEKDAY(Feuil1!E8)&lt;&gt;1),7/24,0),MOD(Feuil1!F8-Feuil1!E8,1)))</f>
        <v>0</v>
      </c>
      <c r="D7" s="33" t="b">
        <f>IF(Feuil1!G8&lt;&gt;"",IF(ISTEXT(Feuil1!G8),IF(AND(OR(Feuil1!G8="rjf",Feuil1!G8="cp"),WEEKDAY(Feuil1!B8)&lt;&gt;1),7/24,0),MOD(Feuil1!D8-Feuil1!C8,1)))</f>
        <v>0</v>
      </c>
      <c r="F7" s="33">
        <f>IF(Feuil1!I8&lt;&gt;"",IF(ISTEXT(Feuil1!I8),IF(AND(OR(Feuil1!I8="rjf",Feuil1!I8="cp"),WEEKDAY(Feuil1!B8)&lt;&gt;1),8/24,0),MOD(Feuil1!J8-Feuil1!I8,1)-1/48),0)</f>
        <v>0</v>
      </c>
      <c r="G7" s="33">
        <f>IF(Feuil1!K8&lt;&gt;"",IF(ISTEXT(Feuil1!K8),IF(AND(OR(Feuil1!K8="rjf",Feuil1!K8="cp"),WEEKDAY(Feuil1!B8)&lt;&gt;1),8/24,0),MOD(Feuil1!L8-Feuil1!K8,1)-1/48),0)</f>
        <v>0.33333333333333331</v>
      </c>
      <c r="H7" s="33">
        <f>IF(Feuil1!N8&lt;&gt;"",IF(ISTEXT(Feuil1!N8),IF(AND(OR(Feuil1!N8="rjf",Feuil1!N8="cp"),WEEKDAY(Feuil1!A8)&lt;&gt;1),7/24,0),MOD(Feuil1!M8-Feuil1!N8,1)-1/48),0)</f>
        <v>0</v>
      </c>
      <c r="I7" s="33">
        <f>IF(Feuil1!O8&lt;&gt;"",IF(ISTEXT(Feuil1!O8),IF(AND(OR(Feuil1!O8="rjf",Feuil1!O8="cp"),WEEKDAY(Feuil1!B8)&lt;&gt;1),7/24,0),MOD(Feuil1!P8-Feuil1!O8,1)-1/48),0)</f>
        <v>0.29166666666666669</v>
      </c>
      <c r="J7" s="33">
        <f>IF(Feuil1!R8&lt;&gt;"",IF(ISTEXT(Feuil1!R8),IF(AND(OR(Feuil1!R8="rjf",Feuil1!R8="cp"),WEEKDAY(Feuil1!B8)&lt;&gt;1),7/24,0),MOD(Feuil1!R8-Feuil1!Q8,1)-1/48),0)</f>
        <v>0</v>
      </c>
    </row>
    <row r="8" spans="2:10" ht="16">
      <c r="B8" s="33">
        <f>IF(Feuil1!C9&lt;&gt;"",IF(ISTEXT(Feuil1!C9),IF(AND(OR(Feuil1!C9="rjf",Feuil1!C9="cp"),WEEKDAY(Feuil1!B9)&lt;&gt;1),7/24,0),MOD(Feuil1!D9-Feuil1!C9,1)))</f>
        <v>0.29166666666666669</v>
      </c>
      <c r="C8" s="33" t="b">
        <f>IF(Feuil1!E9&lt;&gt;"",IF(ISTEXT(Feuil1!E9),IF(AND(OR(Feuil1!E9="rjf",Feuil1!E9="cp"),WEEKDAY(Feuil1!E9)&lt;&gt;1),7/24,0),MOD(Feuil1!F9-Feuil1!E9,1)))</f>
        <v>0</v>
      </c>
      <c r="D8" s="33" t="b">
        <f>IF(Feuil1!G9&lt;&gt;"",IF(ISTEXT(Feuil1!G9),IF(AND(OR(Feuil1!G9="rjf",Feuil1!G9="cp"),WEEKDAY(Feuil1!B9)&lt;&gt;1),7/24,0),MOD(Feuil1!D9-Feuil1!C9,1)))</f>
        <v>0</v>
      </c>
      <c r="F8" s="33">
        <f>IF(Feuil1!I9&lt;&gt;"",IF(ISTEXT(Feuil1!I9),IF(AND(OR(Feuil1!I9="rjf",Feuil1!I9="cp"),WEEKDAY(Feuil1!B9)&lt;&gt;1),8/24,0),MOD(Feuil1!J9-Feuil1!I9,1)-1/48),0)</f>
        <v>0</v>
      </c>
      <c r="G8" s="33">
        <f>IF(Feuil1!K9&lt;&gt;"",IF(ISTEXT(Feuil1!K9),IF(AND(OR(Feuil1!K9="rjf",Feuil1!K9="cp"),WEEKDAY(Feuil1!B9)&lt;&gt;1),8/24,0),MOD(Feuil1!L9-Feuil1!K9,1)-1/48),0)</f>
        <v>0</v>
      </c>
      <c r="H8" s="33">
        <f>IF(Feuil1!N9&lt;&gt;"",IF(ISTEXT(Feuil1!N9),IF(AND(OR(Feuil1!N9="rjf",Feuil1!N9="cp"),WEEKDAY(Feuil1!A9)&lt;&gt;1),7/24,0),MOD(Feuil1!M9-Feuil1!N9,1)-1/48),0)</f>
        <v>0</v>
      </c>
      <c r="I8" s="33">
        <f>IF(Feuil1!O9&lt;&gt;"",IF(ISTEXT(Feuil1!O9),IF(AND(OR(Feuil1!O9="rjf",Feuil1!O9="cp"),WEEKDAY(Feuil1!B9)&lt;&gt;1),7/24,0),MOD(Feuil1!P9-Feuil1!O9,1)-1/48),0)</f>
        <v>0</v>
      </c>
      <c r="J8" s="33">
        <f>IF(Feuil1!R9&lt;&gt;"",IF(ISTEXT(Feuil1!R9),IF(AND(OR(Feuil1!R9="rjf",Feuil1!R9="cp"),WEEKDAY(Feuil1!B9)&lt;&gt;1),7/24,0),MOD(Feuil1!R9-Feuil1!Q9,1)-1/48),0)</f>
        <v>0</v>
      </c>
    </row>
    <row r="9" spans="2:10" ht="16">
      <c r="B9" s="33">
        <f>IF(Feuil1!C10&lt;&gt;"",IF(ISTEXT(Feuil1!C10),IF(AND(OR(Feuil1!C10="rjf",Feuil1!C10="cp"),WEEKDAY(Feuil1!B10)&lt;&gt;1),7/24,0),MOD(Feuil1!D10-Feuil1!C10,1)))</f>
        <v>0</v>
      </c>
      <c r="C9" s="33" t="b">
        <f>IF(Feuil1!E10&lt;&gt;"",IF(ISTEXT(Feuil1!E10),IF(AND(OR(Feuil1!E10="rjf",Feuil1!E10="cp"),WEEKDAY(Feuil1!E10)&lt;&gt;1),7/24,0),MOD(Feuil1!F10-Feuil1!E10,1)))</f>
        <v>0</v>
      </c>
      <c r="D9" s="33" t="b">
        <f>IF(Feuil1!G10&lt;&gt;"",IF(ISTEXT(Feuil1!G10),IF(AND(OR(Feuil1!G10="rjf",Feuil1!G10="cp"),WEEKDAY(Feuil1!B10)&lt;&gt;1),7/24,0),MOD(Feuil1!D10-Feuil1!C10,1)))</f>
        <v>0</v>
      </c>
      <c r="F9" s="33">
        <f>IF(Feuil1!I10&lt;&gt;"",IF(ISTEXT(Feuil1!I10),IF(AND(OR(Feuil1!I10="rjf",Feuil1!I10="cp"),WEEKDAY(Feuil1!B10)&lt;&gt;1),8/24,0),MOD(Feuil1!J10-Feuil1!I10,1)-1/48),0)</f>
        <v>0</v>
      </c>
      <c r="G9" s="33">
        <f>IF(Feuil1!K10&lt;&gt;"",IF(ISTEXT(Feuil1!K10),IF(AND(OR(Feuil1!K10="rjf",Feuil1!K10="cp"),WEEKDAY(Feuil1!B10)&lt;&gt;1),8/24,0),MOD(Feuil1!L10-Feuil1!K10,1)-1/48),0)</f>
        <v>0</v>
      </c>
      <c r="H9" s="33">
        <f>IF(Feuil1!N10&lt;&gt;"",IF(ISTEXT(Feuil1!N10),IF(AND(OR(Feuil1!N10="rjf",Feuil1!N10="cp"),WEEKDAY(Feuil1!A10)&lt;&gt;1),7/24,0),MOD(Feuil1!M10-Feuil1!N10,1)-1/48),0)</f>
        <v>0</v>
      </c>
      <c r="I9" s="33">
        <f>IF(Feuil1!O10&lt;&gt;"",IF(ISTEXT(Feuil1!O10),IF(AND(OR(Feuil1!O10="rjf",Feuil1!O10="cp"),WEEKDAY(Feuil1!B10)&lt;&gt;1),7/24,0),MOD(Feuil1!P10-Feuil1!O10,1)-1/48),0)</f>
        <v>0</v>
      </c>
      <c r="J9" s="33">
        <f>IF(Feuil1!R10&lt;&gt;"",IF(ISTEXT(Feuil1!R10),IF(AND(OR(Feuil1!R10="rjf",Feuil1!R10="cp"),WEEKDAY(Feuil1!B10)&lt;&gt;1),7/24,0),MOD(Feuil1!R10-Feuil1!Q10,1)-1/48),0)</f>
        <v>0</v>
      </c>
    </row>
    <row r="10" spans="2:10" ht="16">
      <c r="B10" s="33" t="b">
        <f>IF(Feuil1!C11&lt;&gt;"",IF(ISTEXT(Feuil1!C11),IF(AND(OR(Feuil1!C11="rjf",Feuil1!C11="cp"),WEEKDAY(Feuil1!B11)&lt;&gt;1),7/24,0),MOD(Feuil1!D11-Feuil1!C11,1)))</f>
        <v>0</v>
      </c>
      <c r="C10" s="33" t="b">
        <f>IF(Feuil1!E11&lt;&gt;"",IF(ISTEXT(Feuil1!E11),IF(AND(OR(Feuil1!E11="rjf",Feuil1!E11="cp"),WEEKDAY(Feuil1!E11)&lt;&gt;1),7/24,0),MOD(Feuil1!F11-Feuil1!E11,1)))</f>
        <v>0</v>
      </c>
      <c r="D10" s="33" t="b">
        <f>IF(Feuil1!G11&lt;&gt;"",IF(ISTEXT(Feuil1!G11),IF(AND(OR(Feuil1!G11="rjf",Feuil1!G11="cp"),WEEKDAY(Feuil1!B11)&lt;&gt;1),7/24,0),MOD(Feuil1!D11-Feuil1!C11,1)))</f>
        <v>0</v>
      </c>
      <c r="F10" s="33">
        <f>IF(Feuil1!I11&lt;&gt;"",IF(ISTEXT(Feuil1!I11),IF(AND(OR(Feuil1!I11="rjf",Feuil1!I11="cp"),WEEKDAY(Feuil1!B11)&lt;&gt;1),8/24,0),MOD(Feuil1!J11-Feuil1!I11,1)-1/48),0)</f>
        <v>0</v>
      </c>
      <c r="G10" s="33">
        <f>IF(Feuil1!K11&lt;&gt;"",IF(ISTEXT(Feuil1!K11),IF(AND(OR(Feuil1!K11="rjf",Feuil1!K11="cp"),WEEKDAY(Feuil1!B11)&lt;&gt;1),8/24,0),MOD(Feuil1!L11-Feuil1!K11,1)-1/48),0)</f>
        <v>0</v>
      </c>
      <c r="H10" s="33">
        <f>IF(Feuil1!N11&lt;&gt;"",IF(ISTEXT(Feuil1!N11),IF(AND(OR(Feuil1!N11="rjf",Feuil1!N11="cp"),WEEKDAY(Feuil1!A11)&lt;&gt;1),7/24,0),MOD(Feuil1!M11-Feuil1!N11,1)-1/48),0)</f>
        <v>0</v>
      </c>
      <c r="I10" s="33">
        <f>IF(Feuil1!O11&lt;&gt;"",IF(ISTEXT(Feuil1!O11),IF(AND(OR(Feuil1!O11="rjf",Feuil1!O11="cp"),WEEKDAY(Feuil1!B11)&lt;&gt;1),7/24,0),MOD(Feuil1!P11-Feuil1!O11,1)-1/48),0)</f>
        <v>0</v>
      </c>
      <c r="J10" s="33">
        <f>IF(Feuil1!R11&lt;&gt;"",IF(ISTEXT(Feuil1!R11),IF(AND(OR(Feuil1!R11="rjf",Feuil1!R11="cp"),WEEKDAY(Feuil1!B11)&lt;&gt;1),7/24,0),MOD(Feuil1!R11-Feuil1!Q11,1)-1/48),0)</f>
        <v>0</v>
      </c>
    </row>
    <row r="11" spans="2:10" ht="16">
      <c r="B11" s="33" t="b">
        <f>IF(Feuil1!C12&lt;&gt;"",IF(ISTEXT(Feuil1!C12),IF(AND(OR(Feuil1!C12="rjf",Feuil1!C12="cp"),WEEKDAY(Feuil1!B12)&lt;&gt;1),7/24,0),MOD(Feuil1!D12-Feuil1!C12,1)))</f>
        <v>0</v>
      </c>
      <c r="C11" s="33" t="b">
        <f>IF(Feuil1!E12&lt;&gt;"",IF(ISTEXT(Feuil1!E12),IF(AND(OR(Feuil1!E12="rjf",Feuil1!E12="cp"),WEEKDAY(Feuil1!E12)&lt;&gt;1),7/24,0),MOD(Feuil1!F12-Feuil1!E12,1)))</f>
        <v>0</v>
      </c>
      <c r="D11" s="33" t="b">
        <f>IF(Feuil1!G12&lt;&gt;"",IF(ISTEXT(Feuil1!G12),IF(AND(OR(Feuil1!G12="rjf",Feuil1!G12="cp"),WEEKDAY(Feuil1!B12)&lt;&gt;1),7/24,0),MOD(Feuil1!D12-Feuil1!C12,1)))</f>
        <v>0</v>
      </c>
      <c r="F11" s="33">
        <f>IF(Feuil1!I12&lt;&gt;"",IF(ISTEXT(Feuil1!I12),IF(AND(OR(Feuil1!I12="rjf",Feuil1!I12="cp"),WEEKDAY(Feuil1!B12)&lt;&gt;1),8/24,0),MOD(Feuil1!J12-Feuil1!I12,1)-1/48),0)</f>
        <v>0</v>
      </c>
      <c r="G11" s="33">
        <f>IF(Feuil1!K12&lt;&gt;"",IF(ISTEXT(Feuil1!K12),IF(AND(OR(Feuil1!K12="rjf",Feuil1!K12="cp"),WEEKDAY(Feuil1!B12)&lt;&gt;1),8/24,0),MOD(Feuil1!L12-Feuil1!K12,1)-1/48),0)</f>
        <v>0</v>
      </c>
      <c r="H11" s="33">
        <f>IF(Feuil1!N12&lt;&gt;"",IF(ISTEXT(Feuil1!N12),IF(AND(OR(Feuil1!N12="rjf",Feuil1!N12="cp"),WEEKDAY(Feuil1!A12)&lt;&gt;1),7/24,0),MOD(Feuil1!M12-Feuil1!N12,1)-1/48),0)</f>
        <v>0</v>
      </c>
      <c r="I11" s="33">
        <f>IF(Feuil1!O12&lt;&gt;"",IF(ISTEXT(Feuil1!O12),IF(AND(OR(Feuil1!O12="rjf",Feuil1!O12="cp"),WEEKDAY(Feuil1!B12)&lt;&gt;1),7/24,0),MOD(Feuil1!P12-Feuil1!O12,1)-1/48),0)</f>
        <v>0</v>
      </c>
      <c r="J11" s="33">
        <f>IF(Feuil1!R12&lt;&gt;"",IF(ISTEXT(Feuil1!R12),IF(AND(OR(Feuil1!R12="rjf",Feuil1!R12="cp"),WEEKDAY(Feuil1!B12)&lt;&gt;1),7/24,0),MOD(Feuil1!R12-Feuil1!Q12,1)-1/48),0)</f>
        <v>0</v>
      </c>
    </row>
    <row r="12" spans="2:10" ht="16">
      <c r="B12" s="33" t="b">
        <f>IF(Feuil1!C13&lt;&gt;"",IF(ISTEXT(Feuil1!C13),IF(AND(OR(Feuil1!C13="rjf",Feuil1!C13="cp"),WEEKDAY(Feuil1!B13)&lt;&gt;1),7/24,0),MOD(Feuil1!D13-Feuil1!C13,1)))</f>
        <v>0</v>
      </c>
      <c r="C12" s="33" t="b">
        <f>IF(Feuil1!E13&lt;&gt;"",IF(ISTEXT(Feuil1!E13),IF(AND(OR(Feuil1!E13="rjf",Feuil1!E13="cp"),WEEKDAY(Feuil1!E13)&lt;&gt;1),7/24,0),MOD(Feuil1!F13-Feuil1!E13,1)))</f>
        <v>0</v>
      </c>
      <c r="D12" s="33" t="b">
        <f>IF(Feuil1!G13&lt;&gt;"",IF(ISTEXT(Feuil1!G13),IF(AND(OR(Feuil1!G13="rjf",Feuil1!G13="cp"),WEEKDAY(Feuil1!B13)&lt;&gt;1),7/24,0),MOD(Feuil1!D13-Feuil1!C13,1)))</f>
        <v>0</v>
      </c>
      <c r="F12" s="33">
        <f>IF(Feuil1!I13&lt;&gt;"",IF(ISTEXT(Feuil1!I13),IF(AND(OR(Feuil1!I13="rjf",Feuil1!I13="cp"),WEEKDAY(Feuil1!B13)&lt;&gt;1),8/24,0),MOD(Feuil1!J13-Feuil1!I13,1)-1/48),0)</f>
        <v>0</v>
      </c>
      <c r="G12" s="33">
        <f>IF(Feuil1!K13&lt;&gt;"",IF(ISTEXT(Feuil1!K13),IF(AND(OR(Feuil1!K13="rjf",Feuil1!K13="cp"),WEEKDAY(Feuil1!B13)&lt;&gt;1),8/24,0),MOD(Feuil1!L13-Feuil1!K13,1)-1/48),0)</f>
        <v>0</v>
      </c>
      <c r="H12" s="33">
        <f>IF(Feuil1!N13&lt;&gt;"",IF(ISTEXT(Feuil1!N13),IF(AND(OR(Feuil1!N13="rjf",Feuil1!N13="cp"),WEEKDAY(Feuil1!A13)&lt;&gt;1),7/24,0),MOD(Feuil1!M13-Feuil1!N13,1)-1/48),0)</f>
        <v>0</v>
      </c>
      <c r="I12" s="33">
        <f>IF(Feuil1!O13&lt;&gt;"",IF(ISTEXT(Feuil1!O13),IF(AND(OR(Feuil1!O13="rjf",Feuil1!O13="cp"),WEEKDAY(Feuil1!B13)&lt;&gt;1),7/24,0),MOD(Feuil1!P13-Feuil1!O13,1)-1/48),0)</f>
        <v>0</v>
      </c>
      <c r="J12" s="33">
        <f>IF(Feuil1!R13&lt;&gt;"",IF(ISTEXT(Feuil1!R13),IF(AND(OR(Feuil1!R13="rjf",Feuil1!R13="cp"),WEEKDAY(Feuil1!B13)&lt;&gt;1),7/24,0),MOD(Feuil1!R13-Feuil1!Q13,1)-1/48),0)</f>
        <v>0</v>
      </c>
    </row>
    <row r="13" spans="2:10" ht="16">
      <c r="B13" s="33" t="b">
        <f>IF(Feuil1!C14&lt;&gt;"",IF(ISTEXT(Feuil1!C14),IF(AND(OR(Feuil1!C14="rjf",Feuil1!C14="cp"),WEEKDAY(Feuil1!B14)&lt;&gt;1),7/24,0),MOD(Feuil1!D14-Feuil1!C14,1)))</f>
        <v>0</v>
      </c>
      <c r="C13" s="33" t="b">
        <f>IF(Feuil1!E14&lt;&gt;"",IF(ISTEXT(Feuil1!E14),IF(AND(OR(Feuil1!E14="rjf",Feuil1!E14="cp"),WEEKDAY(Feuil1!E14)&lt;&gt;1),7/24,0),MOD(Feuil1!F14-Feuil1!E14,1)))</f>
        <v>0</v>
      </c>
      <c r="D13" s="33" t="b">
        <f>IF(Feuil1!G14&lt;&gt;"",IF(ISTEXT(Feuil1!G14),IF(AND(OR(Feuil1!G14="rjf",Feuil1!G14="cp"),WEEKDAY(Feuil1!B14)&lt;&gt;1),7/24,0),MOD(Feuil1!D14-Feuil1!C14,1)))</f>
        <v>0</v>
      </c>
      <c r="F13" s="33">
        <f>IF(Feuil1!I14&lt;&gt;"",IF(ISTEXT(Feuil1!I14),IF(AND(OR(Feuil1!I14="rjf",Feuil1!I14="cp"),WEEKDAY(Feuil1!B14)&lt;&gt;1),8/24,0),MOD(Feuil1!J14-Feuil1!I14,1)-1/48),0)</f>
        <v>0</v>
      </c>
      <c r="G13" s="33">
        <f>IF(Feuil1!K14&lt;&gt;"",IF(ISTEXT(Feuil1!K14),IF(AND(OR(Feuil1!K14="rjf",Feuil1!K14="cp"),WEEKDAY(Feuil1!B14)&lt;&gt;1),8/24,0),MOD(Feuil1!L14-Feuil1!K14,1)-1/48),0)</f>
        <v>0</v>
      </c>
      <c r="H13" s="33">
        <f>IF(Feuil1!N14&lt;&gt;"",IF(ISTEXT(Feuil1!N14),IF(AND(OR(Feuil1!N14="rjf",Feuil1!N14="cp"),WEEKDAY(Feuil1!A14)&lt;&gt;1),7/24,0),MOD(Feuil1!M14-Feuil1!N14,1)-1/48),0)</f>
        <v>0</v>
      </c>
      <c r="I13" s="33">
        <f>IF(Feuil1!O14&lt;&gt;"",IF(ISTEXT(Feuil1!O14),IF(AND(OR(Feuil1!O14="rjf",Feuil1!O14="cp"),WEEKDAY(Feuil1!B14)&lt;&gt;1),7/24,0),MOD(Feuil1!P14-Feuil1!O14,1)-1/48),0)</f>
        <v>0</v>
      </c>
      <c r="J13" s="33">
        <f>IF(Feuil1!R14&lt;&gt;"",IF(ISTEXT(Feuil1!R14),IF(AND(OR(Feuil1!R14="rjf",Feuil1!R14="cp"),WEEKDAY(Feuil1!B14)&lt;&gt;1),7/24,0),MOD(Feuil1!R14-Feuil1!Q14,1)-1/48),0)</f>
        <v>0</v>
      </c>
    </row>
    <row r="14" spans="2:10" ht="16">
      <c r="B14" s="33" t="b">
        <f>IF(Feuil1!C15&lt;&gt;"",IF(ISTEXT(Feuil1!C15),IF(AND(OR(Feuil1!C15="rjf",Feuil1!C15="cp"),WEEKDAY(Feuil1!B15)&lt;&gt;1),7/24,0),MOD(Feuil1!D15-Feuil1!C15,1)))</f>
        <v>0</v>
      </c>
      <c r="C14" s="33" t="b">
        <f>IF(Feuil1!E15&lt;&gt;"",IF(ISTEXT(Feuil1!E15),IF(AND(OR(Feuil1!E15="rjf",Feuil1!E15="cp"),WEEKDAY(Feuil1!E15)&lt;&gt;1),7/24,0),MOD(Feuil1!F15-Feuil1!E15,1)))</f>
        <v>0</v>
      </c>
      <c r="D14" s="33" t="b">
        <f>IF(Feuil1!G15&lt;&gt;"",IF(ISTEXT(Feuil1!G15),IF(AND(OR(Feuil1!G15="rjf",Feuil1!G15="cp"),WEEKDAY(Feuil1!B15)&lt;&gt;1),7/24,0),MOD(Feuil1!D15-Feuil1!C15,1)))</f>
        <v>0</v>
      </c>
      <c r="F14" s="33">
        <f>IF(Feuil1!I15&lt;&gt;"",IF(ISTEXT(Feuil1!I15),IF(AND(OR(Feuil1!I15="rjf",Feuil1!I15="cp"),WEEKDAY(Feuil1!B15)&lt;&gt;1),8/24,0),MOD(Feuil1!J15-Feuil1!I15,1)-1/48),0)</f>
        <v>0</v>
      </c>
      <c r="G14" s="33">
        <f>IF(Feuil1!K15&lt;&gt;"",IF(ISTEXT(Feuil1!K15),IF(AND(OR(Feuil1!K15="rjf",Feuil1!K15="cp"),WEEKDAY(Feuil1!B15)&lt;&gt;1),8/24,0),MOD(Feuil1!L15-Feuil1!K15,1)-1/48),0)</f>
        <v>0</v>
      </c>
      <c r="H14" s="33">
        <f>IF(Feuil1!N15&lt;&gt;"",IF(ISTEXT(Feuil1!N15),IF(AND(OR(Feuil1!N15="rjf",Feuil1!N15="cp"),WEEKDAY(Feuil1!A15)&lt;&gt;1),7/24,0),MOD(Feuil1!M15-Feuil1!N15,1)-1/48),0)</f>
        <v>0</v>
      </c>
      <c r="I14" s="33">
        <f>IF(Feuil1!O15&lt;&gt;"",IF(ISTEXT(Feuil1!O15),IF(AND(OR(Feuil1!O15="rjf",Feuil1!O15="cp"),WEEKDAY(Feuil1!B15)&lt;&gt;1),7/24,0),MOD(Feuil1!P15-Feuil1!O15,1)-1/48),0)</f>
        <v>0</v>
      </c>
      <c r="J14" s="33">
        <f>IF(Feuil1!R15&lt;&gt;"",IF(ISTEXT(Feuil1!R15),IF(AND(OR(Feuil1!R15="rjf",Feuil1!R15="cp"),WEEKDAY(Feuil1!B15)&lt;&gt;1),7/24,0),MOD(Feuil1!R15-Feuil1!Q15,1)-1/48),0)</f>
        <v>0</v>
      </c>
    </row>
    <row r="15" spans="2:10" ht="16">
      <c r="B15" s="33" t="b">
        <f>IF(Feuil1!C16&lt;&gt;"",IF(ISTEXT(Feuil1!C16),IF(AND(OR(Feuil1!C16="rjf",Feuil1!C16="cp"),WEEKDAY(Feuil1!B16)&lt;&gt;1),7/24,0),MOD(Feuil1!D16-Feuil1!C16,1)))</f>
        <v>0</v>
      </c>
      <c r="C15" s="33" t="b">
        <f>IF(Feuil1!E16&lt;&gt;"",IF(ISTEXT(Feuil1!E16),IF(AND(OR(Feuil1!E16="rjf",Feuil1!E16="cp"),WEEKDAY(Feuil1!E16)&lt;&gt;1),7/24,0),MOD(Feuil1!F16-Feuil1!E16,1)))</f>
        <v>0</v>
      </c>
      <c r="D15" s="33" t="b">
        <f>IF(Feuil1!G16&lt;&gt;"",IF(ISTEXT(Feuil1!G16),IF(AND(OR(Feuil1!G16="rjf",Feuil1!G16="cp"),WEEKDAY(Feuil1!B16)&lt;&gt;1),7/24,0),MOD(Feuil1!D16-Feuil1!C16,1)))</f>
        <v>0</v>
      </c>
      <c r="F15" s="33">
        <f>IF(Feuil1!I16&lt;&gt;"",IF(ISTEXT(Feuil1!I16),IF(AND(OR(Feuil1!I16="rjf",Feuil1!I16="cp"),WEEKDAY(Feuil1!B16)&lt;&gt;1),8/24,0),MOD(Feuil1!J16-Feuil1!I16,1)-1/48),0)</f>
        <v>0</v>
      </c>
      <c r="G15" s="33">
        <f>IF(Feuil1!K16&lt;&gt;"",IF(ISTEXT(Feuil1!K16),IF(AND(OR(Feuil1!K16="rjf",Feuil1!K16="cp"),WEEKDAY(Feuil1!B16)&lt;&gt;1),8/24,0),MOD(Feuil1!L16-Feuil1!K16,1)-1/48),0)</f>
        <v>0</v>
      </c>
      <c r="H15" s="33">
        <f>IF(Feuil1!N16&lt;&gt;"",IF(ISTEXT(Feuil1!N16),IF(AND(OR(Feuil1!N16="rjf",Feuil1!N16="cp"),WEEKDAY(Feuil1!A16)&lt;&gt;1),7/24,0),MOD(Feuil1!M16-Feuil1!N16,1)-1/48),0)</f>
        <v>0</v>
      </c>
      <c r="I15" s="33">
        <f>IF(Feuil1!O16&lt;&gt;"",IF(ISTEXT(Feuil1!O16),IF(AND(OR(Feuil1!O16="rjf",Feuil1!O16="cp"),WEEKDAY(Feuil1!B16)&lt;&gt;1),7/24,0),MOD(Feuil1!P16-Feuil1!O16,1)-1/48),0)</f>
        <v>0</v>
      </c>
      <c r="J15" s="33">
        <f>IF(Feuil1!R16&lt;&gt;"",IF(ISTEXT(Feuil1!R16),IF(AND(OR(Feuil1!R16="rjf",Feuil1!R16="cp"),WEEKDAY(Feuil1!B16)&lt;&gt;1),7/24,0),MOD(Feuil1!R16-Feuil1!Q16,1)-1/48),0)</f>
        <v>0</v>
      </c>
    </row>
    <row r="16" spans="2:10" ht="16">
      <c r="B16" s="33" t="b">
        <f>IF(Feuil1!C17&lt;&gt;"",IF(ISTEXT(Feuil1!C17),IF(AND(OR(Feuil1!C17="rjf",Feuil1!C17="cp"),WEEKDAY(Feuil1!B17)&lt;&gt;1),7/24,0),MOD(Feuil1!D17-Feuil1!C17,1)))</f>
        <v>0</v>
      </c>
      <c r="C16" s="33" t="b">
        <f>IF(Feuil1!E17&lt;&gt;"",IF(ISTEXT(Feuil1!E17),IF(AND(OR(Feuil1!E17="rjf",Feuil1!E17="cp"),WEEKDAY(Feuil1!E17)&lt;&gt;1),7/24,0),MOD(Feuil1!F17-Feuil1!E17,1)))</f>
        <v>0</v>
      </c>
      <c r="D16" s="33" t="b">
        <f>IF(Feuil1!G17&lt;&gt;"",IF(ISTEXT(Feuil1!G17),IF(AND(OR(Feuil1!G17="rjf",Feuil1!G17="cp"),WEEKDAY(Feuil1!B17)&lt;&gt;1),7/24,0),MOD(Feuil1!D17-Feuil1!C17,1)))</f>
        <v>0</v>
      </c>
      <c r="F16" s="33">
        <f>IF(Feuil1!I17&lt;&gt;"",IF(ISTEXT(Feuil1!I17),IF(AND(OR(Feuil1!I17="rjf",Feuil1!I17="cp"),WEEKDAY(Feuil1!B17)&lt;&gt;1),8/24,0),MOD(Feuil1!J17-Feuil1!I17,1)-1/48),0)</f>
        <v>0</v>
      </c>
      <c r="G16" s="33">
        <f>IF(Feuil1!K17&lt;&gt;"",IF(ISTEXT(Feuil1!K17),IF(AND(OR(Feuil1!K17="rjf",Feuil1!K17="cp"),WEEKDAY(Feuil1!B17)&lt;&gt;1),8/24,0),MOD(Feuil1!L17-Feuil1!K17,1)-1/48),0)</f>
        <v>0</v>
      </c>
      <c r="H16" s="33">
        <f>IF(Feuil1!N17&lt;&gt;"",IF(ISTEXT(Feuil1!N17),IF(AND(OR(Feuil1!N17="rjf",Feuil1!N17="cp"),WEEKDAY(Feuil1!A17)&lt;&gt;1),7/24,0),MOD(Feuil1!M17-Feuil1!N17,1)-1/48),0)</f>
        <v>0</v>
      </c>
      <c r="I16" s="33">
        <f>IF(Feuil1!O17&lt;&gt;"",IF(ISTEXT(Feuil1!O17),IF(AND(OR(Feuil1!O17="rjf",Feuil1!O17="cp"),WEEKDAY(Feuil1!B17)&lt;&gt;1),7/24,0),MOD(Feuil1!P17-Feuil1!O17,1)-1/48),0)</f>
        <v>0</v>
      </c>
      <c r="J16" s="33">
        <f>IF(Feuil1!R17&lt;&gt;"",IF(ISTEXT(Feuil1!R17),IF(AND(OR(Feuil1!R17="rjf",Feuil1!R17="cp"),WEEKDAY(Feuil1!B17)&lt;&gt;1),7/24,0),MOD(Feuil1!R17-Feuil1!Q17,1)-1/48),0)</f>
        <v>0</v>
      </c>
    </row>
    <row r="17" spans="2:10" ht="16">
      <c r="B17" s="33" t="b">
        <f>IF(Feuil1!C18&lt;&gt;"",IF(ISTEXT(Feuil1!C18),IF(AND(OR(Feuil1!C18="rjf",Feuil1!C18="cp"),WEEKDAY(Feuil1!B18)&lt;&gt;1),7/24,0),MOD(Feuil1!D18-Feuil1!C18,1)))</f>
        <v>0</v>
      </c>
      <c r="C17" s="33" t="b">
        <f>IF(Feuil1!E18&lt;&gt;"",IF(ISTEXT(Feuil1!E18),IF(AND(OR(Feuil1!E18="rjf",Feuil1!E18="cp"),WEEKDAY(Feuil1!E18)&lt;&gt;1),7/24,0),MOD(Feuil1!F18-Feuil1!E18,1)))</f>
        <v>0</v>
      </c>
      <c r="D17" s="33" t="b">
        <f>IF(Feuil1!G18&lt;&gt;"",IF(ISTEXT(Feuil1!G18),IF(AND(OR(Feuil1!G18="rjf",Feuil1!G18="cp"),WEEKDAY(Feuil1!B18)&lt;&gt;1),7/24,0),MOD(Feuil1!D18-Feuil1!C18,1)))</f>
        <v>0</v>
      </c>
      <c r="F17" s="33">
        <f>IF(Feuil1!I18&lt;&gt;"",IF(ISTEXT(Feuil1!I18),IF(AND(OR(Feuil1!I18="rjf",Feuil1!I18="cp"),WEEKDAY(Feuil1!B18)&lt;&gt;1),8/24,0),MOD(Feuil1!J18-Feuil1!I18,1)-1/48),0)</f>
        <v>0</v>
      </c>
      <c r="G17" s="33">
        <f>IF(Feuil1!K18&lt;&gt;"",IF(ISTEXT(Feuil1!K18),IF(AND(OR(Feuil1!K18="rjf",Feuil1!K18="cp"),WEEKDAY(Feuil1!B18)&lt;&gt;1),8/24,0),MOD(Feuil1!L18-Feuil1!K18,1)-1/48),0)</f>
        <v>0</v>
      </c>
      <c r="H17" s="33">
        <f>IF(Feuil1!N18&lt;&gt;"",IF(ISTEXT(Feuil1!N18),IF(AND(OR(Feuil1!N18="rjf",Feuil1!N18="cp"),WEEKDAY(Feuil1!A18)&lt;&gt;1),7/24,0),MOD(Feuil1!M18-Feuil1!N18,1)-1/48),0)</f>
        <v>0</v>
      </c>
      <c r="I17" s="33">
        <f>IF(Feuil1!O18&lt;&gt;"",IF(ISTEXT(Feuil1!O18),IF(AND(OR(Feuil1!O18="rjf",Feuil1!O18="cp"),WEEKDAY(Feuil1!B18)&lt;&gt;1),7/24,0),MOD(Feuil1!P18-Feuil1!O18,1)-1/48),0)</f>
        <v>0</v>
      </c>
      <c r="J17" s="33">
        <f>IF(Feuil1!R18&lt;&gt;"",IF(ISTEXT(Feuil1!R18),IF(AND(OR(Feuil1!R18="rjf",Feuil1!R18="cp"),WEEKDAY(Feuil1!B18)&lt;&gt;1),7/24,0),MOD(Feuil1!R18-Feuil1!Q18,1)-1/48),0)</f>
        <v>0</v>
      </c>
    </row>
    <row r="18" spans="2:10" ht="16">
      <c r="B18" s="33" t="b">
        <f>IF(Feuil1!C19&lt;&gt;"",IF(ISTEXT(Feuil1!C19),IF(AND(OR(Feuil1!C19="rjf",Feuil1!C19="cp"),WEEKDAY(Feuil1!B19)&lt;&gt;1),7/24,0),MOD(Feuil1!D19-Feuil1!C19,1)))</f>
        <v>0</v>
      </c>
      <c r="C18" s="33" t="b">
        <f>IF(Feuil1!E19&lt;&gt;"",IF(ISTEXT(Feuil1!E19),IF(AND(OR(Feuil1!E19="rjf",Feuil1!E19="cp"),WEEKDAY(Feuil1!E19)&lt;&gt;1),7/24,0),MOD(Feuil1!F19-Feuil1!E19,1)))</f>
        <v>0</v>
      </c>
      <c r="D18" s="33" t="b">
        <f>IF(Feuil1!G19&lt;&gt;"",IF(ISTEXT(Feuil1!G19),IF(AND(OR(Feuil1!G19="rjf",Feuil1!G19="cp"),WEEKDAY(Feuil1!B19)&lt;&gt;1),7/24,0),MOD(Feuil1!D19-Feuil1!C19,1)))</f>
        <v>0</v>
      </c>
      <c r="F18" s="33">
        <f>IF(Feuil1!I19&lt;&gt;"",IF(ISTEXT(Feuil1!I19),IF(AND(OR(Feuil1!I19="rjf",Feuil1!I19="cp"),WEEKDAY(Feuil1!B19)&lt;&gt;1),8/24,0),MOD(Feuil1!J19-Feuil1!I19,1)-1/48),0)</f>
        <v>0</v>
      </c>
      <c r="G18" s="33">
        <f>IF(Feuil1!K19&lt;&gt;"",IF(ISTEXT(Feuil1!K19),IF(AND(OR(Feuil1!K19="rjf",Feuil1!K19="cp"),WEEKDAY(Feuil1!B19)&lt;&gt;1),8/24,0),MOD(Feuil1!L19-Feuil1!K19,1)-1/48),0)</f>
        <v>0</v>
      </c>
      <c r="H18" s="33">
        <f>IF(Feuil1!N19&lt;&gt;"",IF(ISTEXT(Feuil1!N19),IF(AND(OR(Feuil1!N19="rjf",Feuil1!N19="cp"),WEEKDAY(Feuil1!A19)&lt;&gt;1),7/24,0),MOD(Feuil1!M19-Feuil1!N19,1)-1/48),0)</f>
        <v>0</v>
      </c>
      <c r="I18" s="33">
        <f>IF(Feuil1!O19&lt;&gt;"",IF(ISTEXT(Feuil1!O19),IF(AND(OR(Feuil1!O19="rjf",Feuil1!O19="cp"),WEEKDAY(Feuil1!B19)&lt;&gt;1),7/24,0),MOD(Feuil1!P19-Feuil1!O19,1)-1/48),0)</f>
        <v>0</v>
      </c>
      <c r="J18" s="33">
        <f>IF(Feuil1!R19&lt;&gt;"",IF(ISTEXT(Feuil1!R19),IF(AND(OR(Feuil1!R19="rjf",Feuil1!R19="cp"),WEEKDAY(Feuil1!B19)&lt;&gt;1),7/24,0),MOD(Feuil1!R19-Feuil1!Q19,1)-1/48),0)</f>
        <v>0</v>
      </c>
    </row>
    <row r="19" spans="2:10" ht="16">
      <c r="B19" s="33" t="b">
        <f>IF(Feuil1!C20&lt;&gt;"",IF(ISTEXT(Feuil1!C20),IF(AND(OR(Feuil1!C20="rjf",Feuil1!C20="cp"),WEEKDAY(Feuil1!B20)&lt;&gt;1),7/24,0),MOD(Feuil1!D20-Feuil1!C20,1)))</f>
        <v>0</v>
      </c>
      <c r="C19" s="33" t="b">
        <f>IF(Feuil1!E20&lt;&gt;"",IF(ISTEXT(Feuil1!E20),IF(AND(OR(Feuil1!E20="rjf",Feuil1!E20="cp"),WEEKDAY(Feuil1!E20)&lt;&gt;1),7/24,0),MOD(Feuil1!F20-Feuil1!E20,1)))</f>
        <v>0</v>
      </c>
      <c r="D19" s="33" t="b">
        <f>IF(Feuil1!G20&lt;&gt;"",IF(ISTEXT(Feuil1!G20),IF(AND(OR(Feuil1!G20="rjf",Feuil1!G20="cp"),WEEKDAY(Feuil1!B20)&lt;&gt;1),7/24,0),MOD(Feuil1!D20-Feuil1!C20,1)))</f>
        <v>0</v>
      </c>
      <c r="F19" s="33">
        <f>IF(Feuil1!I20&lt;&gt;"",IF(ISTEXT(Feuil1!I20),IF(AND(OR(Feuil1!I20="rjf",Feuil1!I20="cp"),WEEKDAY(Feuil1!B20)&lt;&gt;1),8/24,0),MOD(Feuil1!J20-Feuil1!I20,1)-1/48),0)</f>
        <v>0</v>
      </c>
      <c r="G19" s="33">
        <f>IF(Feuil1!K20&lt;&gt;"",IF(ISTEXT(Feuil1!K20),IF(AND(OR(Feuil1!K20="rjf",Feuil1!K20="cp"),WEEKDAY(Feuil1!B20)&lt;&gt;1),8/24,0),MOD(Feuil1!L20-Feuil1!K20,1)-1/48),0)</f>
        <v>0</v>
      </c>
      <c r="H19" s="33">
        <f>IF(Feuil1!N20&lt;&gt;"",IF(ISTEXT(Feuil1!N20),IF(AND(OR(Feuil1!N20="rjf",Feuil1!N20="cp"),WEEKDAY(Feuil1!A20)&lt;&gt;1),7/24,0),MOD(Feuil1!M20-Feuil1!N20,1)-1/48),0)</f>
        <v>0</v>
      </c>
      <c r="I19" s="33">
        <f>IF(Feuil1!O20&lt;&gt;"",IF(ISTEXT(Feuil1!O20),IF(AND(OR(Feuil1!O20="rjf",Feuil1!O20="cp"),WEEKDAY(Feuil1!B20)&lt;&gt;1),7/24,0),MOD(Feuil1!P20-Feuil1!O20,1)-1/48),0)</f>
        <v>0</v>
      </c>
      <c r="J19" s="33">
        <f>IF(Feuil1!R20&lt;&gt;"",IF(ISTEXT(Feuil1!R20),IF(AND(OR(Feuil1!R20="rjf",Feuil1!R20="cp"),WEEKDAY(Feuil1!B20)&lt;&gt;1),7/24,0),MOD(Feuil1!R20-Feuil1!Q20,1)-1/48),0)</f>
        <v>0</v>
      </c>
    </row>
    <row r="20" spans="2:10" ht="16">
      <c r="B20" s="33" t="b">
        <f>IF(Feuil1!C21&lt;&gt;"",IF(ISTEXT(Feuil1!C21),IF(AND(OR(Feuil1!C21="rjf",Feuil1!C21="cp"),WEEKDAY(Feuil1!B21)&lt;&gt;1),7/24,0),MOD(Feuil1!D21-Feuil1!C21,1)))</f>
        <v>0</v>
      </c>
      <c r="C20" s="33" t="b">
        <f>IF(Feuil1!E21&lt;&gt;"",IF(ISTEXT(Feuil1!E21),IF(AND(OR(Feuil1!E21="rjf",Feuil1!E21="cp"),WEEKDAY(Feuil1!E21)&lt;&gt;1),7/24,0),MOD(Feuil1!F21-Feuil1!E21,1)))</f>
        <v>0</v>
      </c>
      <c r="D20" s="33" t="b">
        <f>IF(Feuil1!G21&lt;&gt;"",IF(ISTEXT(Feuil1!G21),IF(AND(OR(Feuil1!G21="rjf",Feuil1!G21="cp"),WEEKDAY(Feuil1!B21)&lt;&gt;1),7/24,0),MOD(Feuil1!D21-Feuil1!C21,1)))</f>
        <v>0</v>
      </c>
      <c r="F20" s="33">
        <f>IF(Feuil1!I21&lt;&gt;"",IF(ISTEXT(Feuil1!I21),IF(AND(OR(Feuil1!I21="rjf",Feuil1!I21="cp"),WEEKDAY(Feuil1!B21)&lt;&gt;1),8/24,0),MOD(Feuil1!J21-Feuil1!I21,1)-1/48),0)</f>
        <v>0</v>
      </c>
      <c r="G20" s="33">
        <f>IF(Feuil1!K21&lt;&gt;"",IF(ISTEXT(Feuil1!K21),IF(AND(OR(Feuil1!K21="rjf",Feuil1!K21="cp"),WEEKDAY(Feuil1!B21)&lt;&gt;1),8/24,0),MOD(Feuil1!L21-Feuil1!K21,1)-1/48),0)</f>
        <v>0</v>
      </c>
      <c r="H20" s="33">
        <f>IF(Feuil1!N21&lt;&gt;"",IF(ISTEXT(Feuil1!N21),IF(AND(OR(Feuil1!N21="rjf",Feuil1!N21="cp"),WEEKDAY(Feuil1!A21)&lt;&gt;1),7/24,0),MOD(Feuil1!M21-Feuil1!N21,1)-1/48),0)</f>
        <v>0</v>
      </c>
      <c r="I20" s="33">
        <f>IF(Feuil1!O21&lt;&gt;"",IF(ISTEXT(Feuil1!O21),IF(AND(OR(Feuil1!O21="rjf",Feuil1!O21="cp"),WEEKDAY(Feuil1!B21)&lt;&gt;1),7/24,0),MOD(Feuil1!P21-Feuil1!O21,1)-1/48),0)</f>
        <v>0</v>
      </c>
      <c r="J20" s="33">
        <f>IF(Feuil1!R21&lt;&gt;"",IF(ISTEXT(Feuil1!R21),IF(AND(OR(Feuil1!R21="rjf",Feuil1!R21="cp"),WEEKDAY(Feuil1!B21)&lt;&gt;1),7/24,0),MOD(Feuil1!R21-Feuil1!Q21,1)-1/48),0)</f>
        <v>0</v>
      </c>
    </row>
    <row r="21" spans="2:10" ht="16">
      <c r="B21" s="33" t="b">
        <f>IF(Feuil1!C22&lt;&gt;"",IF(ISTEXT(Feuil1!C22),IF(AND(OR(Feuil1!C22="rjf",Feuil1!C22="cp"),WEEKDAY(Feuil1!B22)&lt;&gt;1),7/24,0),MOD(Feuil1!D22-Feuil1!C22,1)))</f>
        <v>0</v>
      </c>
      <c r="C21" s="33" t="b">
        <f>IF(Feuil1!E22&lt;&gt;"",IF(ISTEXT(Feuil1!E22),IF(AND(OR(Feuil1!E22="rjf",Feuil1!E22="cp"),WEEKDAY(Feuil1!E22)&lt;&gt;1),7/24,0),MOD(Feuil1!F22-Feuil1!E22,1)))</f>
        <v>0</v>
      </c>
      <c r="D21" s="33" t="b">
        <f>IF(Feuil1!G22&lt;&gt;"",IF(ISTEXT(Feuil1!G22),IF(AND(OR(Feuil1!G22="rjf",Feuil1!G22="cp"),WEEKDAY(Feuil1!B22)&lt;&gt;1),7/24,0),MOD(Feuil1!D22-Feuil1!C22,1)))</f>
        <v>0</v>
      </c>
      <c r="F21" s="33">
        <f>IF(Feuil1!I22&lt;&gt;"",IF(ISTEXT(Feuil1!I22),IF(AND(OR(Feuil1!I22="rjf",Feuil1!I22="cp"),WEEKDAY(Feuil1!B22)&lt;&gt;1),8/24,0),MOD(Feuil1!J22-Feuil1!I22,1)-1/48),0)</f>
        <v>0</v>
      </c>
      <c r="G21" s="33">
        <f>IF(Feuil1!K22&lt;&gt;"",IF(ISTEXT(Feuil1!K22),IF(AND(OR(Feuil1!K22="rjf",Feuil1!K22="cp"),WEEKDAY(Feuil1!B22)&lt;&gt;1),8/24,0),MOD(Feuil1!L22-Feuil1!K22,1)-1/48),0)</f>
        <v>0</v>
      </c>
      <c r="H21" s="33">
        <f>IF(Feuil1!N22&lt;&gt;"",IF(ISTEXT(Feuil1!N22),IF(AND(OR(Feuil1!N22="rjf",Feuil1!N22="cp"),WEEKDAY(Feuil1!A22)&lt;&gt;1),7/24,0),MOD(Feuil1!M22-Feuil1!N22,1)-1/48),0)</f>
        <v>0</v>
      </c>
      <c r="I21" s="33">
        <f>IF(Feuil1!O22&lt;&gt;"",IF(ISTEXT(Feuil1!O22),IF(AND(OR(Feuil1!O22="rjf",Feuil1!O22="cp"),WEEKDAY(Feuil1!B22)&lt;&gt;1),7/24,0),MOD(Feuil1!P22-Feuil1!O22,1)-1/48),0)</f>
        <v>0</v>
      </c>
      <c r="J21" s="33">
        <f>IF(Feuil1!R22&lt;&gt;"",IF(ISTEXT(Feuil1!R22),IF(AND(OR(Feuil1!R22="rjf",Feuil1!R22="cp"),WEEKDAY(Feuil1!B22)&lt;&gt;1),7/24,0),MOD(Feuil1!R22-Feuil1!Q22,1)-1/48),0)</f>
        <v>0</v>
      </c>
    </row>
    <row r="22" spans="2:10" ht="16">
      <c r="B22" s="33" t="b">
        <f>IF(Feuil1!C23&lt;&gt;"",IF(ISTEXT(Feuil1!C23),IF(AND(OR(Feuil1!C23="rjf",Feuil1!C23="cp"),WEEKDAY(Feuil1!B23)&lt;&gt;1),7/24,0),MOD(Feuil1!D23-Feuil1!C23,1)))</f>
        <v>0</v>
      </c>
      <c r="C22" s="33" t="b">
        <f>IF(Feuil1!E23&lt;&gt;"",IF(ISTEXT(Feuil1!E23),IF(AND(OR(Feuil1!E23="rjf",Feuil1!E23="cp"),WEEKDAY(Feuil1!E23)&lt;&gt;1),7/24,0),MOD(Feuil1!F23-Feuil1!E23,1)))</f>
        <v>0</v>
      </c>
      <c r="D22" s="33" t="b">
        <f>IF(Feuil1!G23&lt;&gt;"",IF(ISTEXT(Feuil1!G23),IF(AND(OR(Feuil1!G23="rjf",Feuil1!G23="cp"),WEEKDAY(Feuil1!B23)&lt;&gt;1),7/24,0),MOD(Feuil1!D23-Feuil1!C23,1)))</f>
        <v>0</v>
      </c>
      <c r="F22" s="33">
        <f>IF(Feuil1!I23&lt;&gt;"",IF(ISTEXT(Feuil1!I23),IF(AND(OR(Feuil1!I23="rjf",Feuil1!I23="cp"),WEEKDAY(Feuil1!B23)&lt;&gt;1),8/24,0),MOD(Feuil1!J23-Feuil1!I23,1)-1/48),0)</f>
        <v>0</v>
      </c>
      <c r="G22" s="33">
        <f>IF(Feuil1!K23&lt;&gt;"",IF(ISTEXT(Feuil1!K23),IF(AND(OR(Feuil1!K23="rjf",Feuil1!K23="cp"),WEEKDAY(Feuil1!B23)&lt;&gt;1),8/24,0),MOD(Feuil1!L23-Feuil1!K23,1)-1/48),0)</f>
        <v>0</v>
      </c>
      <c r="H22" s="33">
        <f>IF(Feuil1!N23&lt;&gt;"",IF(ISTEXT(Feuil1!N23),IF(AND(OR(Feuil1!N23="rjf",Feuil1!N23="cp"),WEEKDAY(Feuil1!A23)&lt;&gt;1),7/24,0),MOD(Feuil1!M23-Feuil1!N23,1)-1/48),0)</f>
        <v>0</v>
      </c>
      <c r="I22" s="33">
        <f>IF(Feuil1!O23&lt;&gt;"",IF(ISTEXT(Feuil1!O23),IF(AND(OR(Feuil1!O23="rjf",Feuil1!O23="cp"),WEEKDAY(Feuil1!B23)&lt;&gt;1),7/24,0),MOD(Feuil1!P23-Feuil1!O23,1)-1/48),0)</f>
        <v>0</v>
      </c>
      <c r="J22" s="33">
        <f>IF(Feuil1!R23&lt;&gt;"",IF(ISTEXT(Feuil1!R23),IF(AND(OR(Feuil1!R23="rjf",Feuil1!R23="cp"),WEEKDAY(Feuil1!B23)&lt;&gt;1),7/24,0),MOD(Feuil1!R23-Feuil1!Q23,1)-1/48),0)</f>
        <v>0</v>
      </c>
    </row>
    <row r="23" spans="2:10" ht="16">
      <c r="B23" s="33" t="b">
        <f>IF(Feuil1!C24&lt;&gt;"",IF(ISTEXT(Feuil1!C24),IF(AND(OR(Feuil1!C24="rjf",Feuil1!C24="cp"),WEEKDAY(Feuil1!B24)&lt;&gt;1),7/24,0),MOD(Feuil1!D24-Feuil1!C24,1)))</f>
        <v>0</v>
      </c>
      <c r="C23" s="33" t="b">
        <f>IF(Feuil1!E24&lt;&gt;"",IF(ISTEXT(Feuil1!E24),IF(AND(OR(Feuil1!E24="rjf",Feuil1!E24="cp"),WEEKDAY(Feuil1!E24)&lt;&gt;1),7/24,0),MOD(Feuil1!F24-Feuil1!E24,1)))</f>
        <v>0</v>
      </c>
      <c r="D23" s="33" t="b">
        <f>IF(Feuil1!G24&lt;&gt;"",IF(ISTEXT(Feuil1!G24),IF(AND(OR(Feuil1!G24="rjf",Feuil1!G24="cp"),WEEKDAY(Feuil1!B24)&lt;&gt;1),7/24,0),MOD(Feuil1!D24-Feuil1!C24,1)))</f>
        <v>0</v>
      </c>
      <c r="F23" s="33">
        <f>IF(Feuil1!I24&lt;&gt;"",IF(ISTEXT(Feuil1!I24),IF(AND(OR(Feuil1!I24="rjf",Feuil1!I24="cp"),WEEKDAY(Feuil1!B24)&lt;&gt;1),8/24,0),MOD(Feuil1!J24-Feuil1!I24,1)-1/48),0)</f>
        <v>0</v>
      </c>
      <c r="G23" s="33">
        <f>IF(Feuil1!K24&lt;&gt;"",IF(ISTEXT(Feuil1!K24),IF(AND(OR(Feuil1!K24="rjf",Feuil1!K24="cp"),WEEKDAY(Feuil1!B24)&lt;&gt;1),8/24,0),MOD(Feuil1!L24-Feuil1!K24,1)-1/48),0)</f>
        <v>0</v>
      </c>
      <c r="H23" s="33">
        <f>IF(Feuil1!N24&lt;&gt;"",IF(ISTEXT(Feuil1!N24),IF(AND(OR(Feuil1!N24="rjf",Feuil1!N24="cp"),WEEKDAY(Feuil1!A24)&lt;&gt;1),7/24,0),MOD(Feuil1!M24-Feuil1!N24,1)-1/48),0)</f>
        <v>0</v>
      </c>
      <c r="I23" s="33">
        <f>IF(Feuil1!O24&lt;&gt;"",IF(ISTEXT(Feuil1!O24),IF(AND(OR(Feuil1!O24="rjf",Feuil1!O24="cp"),WEEKDAY(Feuil1!B24)&lt;&gt;1),7/24,0),MOD(Feuil1!P24-Feuil1!O24,1)-1/48),0)</f>
        <v>0</v>
      </c>
      <c r="J23" s="33">
        <f>IF(Feuil1!R24&lt;&gt;"",IF(ISTEXT(Feuil1!R24),IF(AND(OR(Feuil1!R24="rjf",Feuil1!R24="cp"),WEEKDAY(Feuil1!B24)&lt;&gt;1),7/24,0),MOD(Feuil1!R24-Feuil1!Q24,1)-1/48),0)</f>
        <v>0</v>
      </c>
    </row>
    <row r="24" spans="2:10" ht="16">
      <c r="B24" s="33" t="b">
        <f>IF(Feuil1!C25&lt;&gt;"",IF(ISTEXT(Feuil1!C25),IF(AND(OR(Feuil1!C25="rjf",Feuil1!C25="cp"),WEEKDAY(Feuil1!B25)&lt;&gt;1),7/24,0),MOD(Feuil1!D25-Feuil1!C25,1)))</f>
        <v>0</v>
      </c>
      <c r="C24" s="33" t="b">
        <f>IF(Feuil1!E25&lt;&gt;"",IF(ISTEXT(Feuil1!E25),IF(AND(OR(Feuil1!E25="rjf",Feuil1!E25="cp"),WEEKDAY(Feuil1!E25)&lt;&gt;1),7/24,0),MOD(Feuil1!F25-Feuil1!E25,1)))</f>
        <v>0</v>
      </c>
      <c r="D24" s="33" t="b">
        <f>IF(Feuil1!G25&lt;&gt;"",IF(ISTEXT(Feuil1!G25),IF(AND(OR(Feuil1!G25="rjf",Feuil1!G25="cp"),WEEKDAY(Feuil1!B25)&lt;&gt;1),7/24,0),MOD(Feuil1!D25-Feuil1!C25,1)))</f>
        <v>0</v>
      </c>
      <c r="F24" s="33">
        <f>IF(Feuil1!I25&lt;&gt;"",IF(ISTEXT(Feuil1!I25),IF(AND(OR(Feuil1!I25="rjf",Feuil1!I25="cp"),WEEKDAY(Feuil1!B25)&lt;&gt;1),8/24,0),MOD(Feuil1!J25-Feuil1!I25,1)-1/48),0)</f>
        <v>0</v>
      </c>
      <c r="G24" s="33">
        <f>IF(Feuil1!K25&lt;&gt;"",IF(ISTEXT(Feuil1!K25),IF(AND(OR(Feuil1!K25="rjf",Feuil1!K25="cp"),WEEKDAY(Feuil1!B25)&lt;&gt;1),8/24,0),MOD(Feuil1!L25-Feuil1!K25,1)-1/48),0)</f>
        <v>0</v>
      </c>
      <c r="H24" s="33">
        <f>IF(Feuil1!N25&lt;&gt;"",IF(ISTEXT(Feuil1!N25),IF(AND(OR(Feuil1!N25="rjf",Feuil1!N25="cp"),WEEKDAY(Feuil1!A25)&lt;&gt;1),7/24,0),MOD(Feuil1!M25-Feuil1!N25,1)-1/48),0)</f>
        <v>0</v>
      </c>
      <c r="I24" s="33">
        <f>IF(Feuil1!O25&lt;&gt;"",IF(ISTEXT(Feuil1!O25),IF(AND(OR(Feuil1!O25="rjf",Feuil1!O25="cp"),WEEKDAY(Feuil1!B25)&lt;&gt;1),7/24,0),MOD(Feuil1!P25-Feuil1!O25,1)-1/48),0)</f>
        <v>0</v>
      </c>
      <c r="J24" s="33">
        <f>IF(Feuil1!R25&lt;&gt;"",IF(ISTEXT(Feuil1!R25),IF(AND(OR(Feuil1!R25="rjf",Feuil1!R25="cp"),WEEKDAY(Feuil1!B25)&lt;&gt;1),7/24,0),MOD(Feuil1!R25-Feuil1!Q25,1)-1/48),0)</f>
        <v>0</v>
      </c>
    </row>
    <row r="25" spans="2:10" ht="16">
      <c r="B25" s="33" t="b">
        <f>IF(Feuil1!C26&lt;&gt;"",IF(ISTEXT(Feuil1!C26),IF(AND(OR(Feuil1!C26="rjf",Feuil1!C26="cp"),WEEKDAY(Feuil1!B26)&lt;&gt;1),7/24,0),MOD(Feuil1!D26-Feuil1!C26,1)))</f>
        <v>0</v>
      </c>
      <c r="C25" s="33" t="b">
        <f>IF(Feuil1!E26&lt;&gt;"",IF(ISTEXT(Feuil1!E26),IF(AND(OR(Feuil1!E26="rjf",Feuil1!E26="cp"),WEEKDAY(Feuil1!E26)&lt;&gt;1),7/24,0),MOD(Feuil1!F26-Feuil1!E26,1)))</f>
        <v>0</v>
      </c>
      <c r="D25" s="33" t="b">
        <f>IF(Feuil1!G26&lt;&gt;"",IF(ISTEXT(Feuil1!G26),IF(AND(OR(Feuil1!G26="rjf",Feuil1!G26="cp"),WEEKDAY(Feuil1!B26)&lt;&gt;1),7/24,0),MOD(Feuil1!D26-Feuil1!C26,1)))</f>
        <v>0</v>
      </c>
      <c r="F25" s="33">
        <f>IF(Feuil1!I26&lt;&gt;"",IF(ISTEXT(Feuil1!I26),IF(AND(OR(Feuil1!I26="rjf",Feuil1!I26="cp"),WEEKDAY(Feuil1!B26)&lt;&gt;1),8/24,0),MOD(Feuil1!J26-Feuil1!I26,1)-1/48),0)</f>
        <v>0</v>
      </c>
      <c r="G25" s="33">
        <f>IF(Feuil1!K26&lt;&gt;"",IF(ISTEXT(Feuil1!K26),IF(AND(OR(Feuil1!K26="rjf",Feuil1!K26="cp"),WEEKDAY(Feuil1!B26)&lt;&gt;1),8/24,0),MOD(Feuil1!L26-Feuil1!K26,1)-1/48),0)</f>
        <v>0</v>
      </c>
      <c r="H25" s="33">
        <f>IF(Feuil1!N26&lt;&gt;"",IF(ISTEXT(Feuil1!N26),IF(AND(OR(Feuil1!N26="rjf",Feuil1!N26="cp"),WEEKDAY(Feuil1!A26)&lt;&gt;1),7/24,0),MOD(Feuil1!M26-Feuil1!N26,1)-1/48),0)</f>
        <v>0</v>
      </c>
      <c r="I25" s="33">
        <f>IF(Feuil1!O26&lt;&gt;"",IF(ISTEXT(Feuil1!O26),IF(AND(OR(Feuil1!O26="rjf",Feuil1!O26="cp"),WEEKDAY(Feuil1!B26)&lt;&gt;1),7/24,0),MOD(Feuil1!P26-Feuil1!O26,1)-1/48),0)</f>
        <v>0</v>
      </c>
      <c r="J25" s="33">
        <f>IF(Feuil1!R26&lt;&gt;"",IF(ISTEXT(Feuil1!R26),IF(AND(OR(Feuil1!R26="rjf",Feuil1!R26="cp"),WEEKDAY(Feuil1!B26)&lt;&gt;1),7/24,0),MOD(Feuil1!R26-Feuil1!Q26,1)-1/48),0)</f>
        <v>0</v>
      </c>
    </row>
    <row r="26" spans="2:10" ht="16">
      <c r="B26" s="33" t="b">
        <f>IF(Feuil1!C27&lt;&gt;"",IF(ISTEXT(Feuil1!C27),IF(AND(OR(Feuil1!C27="rjf",Feuil1!C27="cp"),WEEKDAY(Feuil1!B27)&lt;&gt;1),7/24,0),MOD(Feuil1!D27-Feuil1!C27,1)))</f>
        <v>0</v>
      </c>
      <c r="C26" s="33" t="b">
        <f>IF(Feuil1!E27&lt;&gt;"",IF(ISTEXT(Feuil1!E27),IF(AND(OR(Feuil1!E27="rjf",Feuil1!E27="cp"),WEEKDAY(Feuil1!E27)&lt;&gt;1),7/24,0),MOD(Feuil1!F27-Feuil1!E27,1)))</f>
        <v>0</v>
      </c>
      <c r="D26" s="33" t="b">
        <f>IF(Feuil1!G27&lt;&gt;"",IF(ISTEXT(Feuil1!G27),IF(AND(OR(Feuil1!G27="rjf",Feuil1!G27="cp"),WEEKDAY(Feuil1!B27)&lt;&gt;1),7/24,0),MOD(Feuil1!D27-Feuil1!C27,1)))</f>
        <v>0</v>
      </c>
      <c r="F26" s="33">
        <f>IF(Feuil1!I27&lt;&gt;"",IF(ISTEXT(Feuil1!I27),IF(AND(OR(Feuil1!I27="rjf",Feuil1!I27="cp"),WEEKDAY(Feuil1!B27)&lt;&gt;1),8/24,0),MOD(Feuil1!J27-Feuil1!I27,1)-1/48),0)</f>
        <v>0</v>
      </c>
      <c r="G26" s="33">
        <f>IF(Feuil1!K27&lt;&gt;"",IF(ISTEXT(Feuil1!K27),IF(AND(OR(Feuil1!K27="rjf",Feuil1!K27="cp"),WEEKDAY(Feuil1!B27)&lt;&gt;1),8/24,0),MOD(Feuil1!L27-Feuil1!K27,1)-1/48),0)</f>
        <v>0</v>
      </c>
      <c r="H26" s="33">
        <f>IF(Feuil1!N27&lt;&gt;"",IF(ISTEXT(Feuil1!N27),IF(AND(OR(Feuil1!N27="rjf",Feuil1!N27="cp"),WEEKDAY(Feuil1!A27)&lt;&gt;1),7/24,0),MOD(Feuil1!M27-Feuil1!N27,1)-1/48),0)</f>
        <v>0</v>
      </c>
      <c r="I26" s="33">
        <f>IF(Feuil1!O27&lt;&gt;"",IF(ISTEXT(Feuil1!O27),IF(AND(OR(Feuil1!O27="rjf",Feuil1!O27="cp"),WEEKDAY(Feuil1!B27)&lt;&gt;1),7/24,0),MOD(Feuil1!P27-Feuil1!O27,1)-1/48),0)</f>
        <v>0</v>
      </c>
      <c r="J26" s="33">
        <f>IF(Feuil1!R27&lt;&gt;"",IF(ISTEXT(Feuil1!R27),IF(AND(OR(Feuil1!R27="rjf",Feuil1!R27="cp"),WEEKDAY(Feuil1!B27)&lt;&gt;1),7/24,0),MOD(Feuil1!R27-Feuil1!Q27,1)-1/48),0)</f>
        <v>0</v>
      </c>
    </row>
    <row r="27" spans="2:10" ht="16">
      <c r="B27" s="33" t="b">
        <f>IF(Feuil1!C28&lt;&gt;"",IF(ISTEXT(Feuil1!C28),IF(AND(OR(Feuil1!C28="rjf",Feuil1!C28="cp"),WEEKDAY(Feuil1!B28)&lt;&gt;1),7/24,0),MOD(Feuil1!D28-Feuil1!C28,1)))</f>
        <v>0</v>
      </c>
      <c r="C27" s="33" t="b">
        <f>IF(Feuil1!E28&lt;&gt;"",IF(ISTEXT(Feuil1!E28),IF(AND(OR(Feuil1!E28="rjf",Feuil1!E28="cp"),WEEKDAY(Feuil1!E28)&lt;&gt;1),7/24,0),MOD(Feuil1!F28-Feuil1!E28,1)))</f>
        <v>0</v>
      </c>
      <c r="D27" s="33" t="b">
        <f>IF(Feuil1!G28&lt;&gt;"",IF(ISTEXT(Feuil1!G28),IF(AND(OR(Feuil1!G28="rjf",Feuil1!G28="cp"),WEEKDAY(Feuil1!B28)&lt;&gt;1),7/24,0),MOD(Feuil1!D28-Feuil1!C28,1)))</f>
        <v>0</v>
      </c>
      <c r="F27" s="33">
        <f>IF(Feuil1!I28&lt;&gt;"",IF(ISTEXT(Feuil1!I28),IF(AND(OR(Feuil1!I28="rjf",Feuil1!I28="cp"),WEEKDAY(Feuil1!B28)&lt;&gt;1),8/24,0),MOD(Feuil1!J28-Feuil1!I28,1)-1/48),0)</f>
        <v>0</v>
      </c>
      <c r="G27" s="33">
        <f>IF(Feuil1!K28&lt;&gt;"",IF(ISTEXT(Feuil1!K28),IF(AND(OR(Feuil1!K28="rjf",Feuil1!K28="cp"),WEEKDAY(Feuil1!B28)&lt;&gt;1),8/24,0),MOD(Feuil1!L28-Feuil1!K28,1)-1/48),0)</f>
        <v>0</v>
      </c>
      <c r="H27" s="33">
        <f>IF(Feuil1!N28&lt;&gt;"",IF(ISTEXT(Feuil1!N28),IF(AND(OR(Feuil1!N28="rjf",Feuil1!N28="cp"),WEEKDAY(Feuil1!A28)&lt;&gt;1),7/24,0),MOD(Feuil1!M28-Feuil1!N28,1)-1/48),0)</f>
        <v>0</v>
      </c>
      <c r="I27" s="33">
        <f>IF(Feuil1!O28&lt;&gt;"",IF(ISTEXT(Feuil1!O28),IF(AND(OR(Feuil1!O28="rjf",Feuil1!O28="cp"),WEEKDAY(Feuil1!B28)&lt;&gt;1),7/24,0),MOD(Feuil1!P28-Feuil1!O28,1)-1/48),0)</f>
        <v>0</v>
      </c>
      <c r="J27" s="33">
        <f>IF(Feuil1!R28&lt;&gt;"",IF(ISTEXT(Feuil1!R28),IF(AND(OR(Feuil1!R28="rjf",Feuil1!R28="cp"),WEEKDAY(Feuil1!B28)&lt;&gt;1),7/24,0),MOD(Feuil1!R28-Feuil1!Q28,1)-1/48),0)</f>
        <v>0</v>
      </c>
    </row>
    <row r="28" spans="2:10" ht="16">
      <c r="B28" s="33" t="b">
        <f>IF(Feuil1!C29&lt;&gt;"",IF(ISTEXT(Feuil1!C29),IF(AND(OR(Feuil1!C29="rjf",Feuil1!C29="cp"),WEEKDAY(Feuil1!B29)&lt;&gt;1),7/24,0),MOD(Feuil1!D29-Feuil1!C29,1)))</f>
        <v>0</v>
      </c>
      <c r="C28" s="33" t="b">
        <f>IF(Feuil1!E29&lt;&gt;"",IF(ISTEXT(Feuil1!E29),IF(AND(OR(Feuil1!E29="rjf",Feuil1!E29="cp"),WEEKDAY(Feuil1!E29)&lt;&gt;1),7/24,0),MOD(Feuil1!F29-Feuil1!E29,1)))</f>
        <v>0</v>
      </c>
      <c r="D28" s="33" t="b">
        <f>IF(Feuil1!G29&lt;&gt;"",IF(ISTEXT(Feuil1!G29),IF(AND(OR(Feuil1!G29="rjf",Feuil1!G29="cp"),WEEKDAY(Feuil1!B29)&lt;&gt;1),7/24,0),MOD(Feuil1!D29-Feuil1!C29,1)))</f>
        <v>0</v>
      </c>
      <c r="F28" s="33">
        <f>IF(Feuil1!I29&lt;&gt;"",IF(ISTEXT(Feuil1!I29),IF(AND(OR(Feuil1!I29="rjf",Feuil1!I29="cp"),WEEKDAY(Feuil1!B29)&lt;&gt;1),8/24,0),MOD(Feuil1!J29-Feuil1!I29,1)-1/48),0)</f>
        <v>0</v>
      </c>
      <c r="G28" s="33">
        <f>IF(Feuil1!K29&lt;&gt;"",IF(ISTEXT(Feuil1!K29),IF(AND(OR(Feuil1!K29="rjf",Feuil1!K29="cp"),WEEKDAY(Feuil1!B29)&lt;&gt;1),8/24,0),MOD(Feuil1!L29-Feuil1!K29,1)-1/48),0)</f>
        <v>0</v>
      </c>
      <c r="H28" s="33">
        <f>IF(Feuil1!N29&lt;&gt;"",IF(ISTEXT(Feuil1!N29),IF(AND(OR(Feuil1!N29="rjf",Feuil1!N29="cp"),WEEKDAY(Feuil1!A29)&lt;&gt;1),7/24,0),MOD(Feuil1!M29-Feuil1!N29,1)-1/48),0)</f>
        <v>0</v>
      </c>
      <c r="I28" s="33">
        <f>IF(Feuil1!O29&lt;&gt;"",IF(ISTEXT(Feuil1!O29),IF(AND(OR(Feuil1!O29="rjf",Feuil1!O29="cp"),WEEKDAY(Feuil1!B29)&lt;&gt;1),7/24,0),MOD(Feuil1!P29-Feuil1!O29,1)-1/48),0)</f>
        <v>0</v>
      </c>
      <c r="J28" s="33">
        <f>IF(Feuil1!R29&lt;&gt;"",IF(ISTEXT(Feuil1!R29),IF(AND(OR(Feuil1!R29="rjf",Feuil1!R29="cp"),WEEKDAY(Feuil1!B29)&lt;&gt;1),7/24,0),MOD(Feuil1!R29-Feuil1!Q29,1)-1/48),0)</f>
        <v>0</v>
      </c>
    </row>
    <row r="29" spans="2:10" ht="16">
      <c r="B29" s="33" t="b">
        <f>IF(Feuil1!C30&lt;&gt;"",IF(ISTEXT(Feuil1!C30),IF(AND(OR(Feuil1!C30="rjf",Feuil1!C30="cp"),WEEKDAY(Feuil1!B30)&lt;&gt;1),7/24,0),MOD(Feuil1!D30-Feuil1!C30,1)))</f>
        <v>0</v>
      </c>
      <c r="C29" s="33" t="b">
        <f>IF(Feuil1!E30&lt;&gt;"",IF(ISTEXT(Feuil1!E30),IF(AND(OR(Feuil1!E30="rjf",Feuil1!E30="cp"),WEEKDAY(Feuil1!E30)&lt;&gt;1),7/24,0),MOD(Feuil1!F30-Feuil1!E30,1)))</f>
        <v>0</v>
      </c>
      <c r="D29" s="33" t="b">
        <f>IF(Feuil1!G30&lt;&gt;"",IF(ISTEXT(Feuil1!G30),IF(AND(OR(Feuil1!G30="rjf",Feuil1!G30="cp"),WEEKDAY(Feuil1!B30)&lt;&gt;1),7/24,0),MOD(Feuil1!D30-Feuil1!C30,1)))</f>
        <v>0</v>
      </c>
      <c r="F29" s="33">
        <f>IF(Feuil1!I30&lt;&gt;"",IF(ISTEXT(Feuil1!I30),IF(AND(OR(Feuil1!I30="rjf",Feuil1!I30="cp"),WEEKDAY(Feuil1!B30)&lt;&gt;1),8/24,0),MOD(Feuil1!J30-Feuil1!I30,1)-1/48),0)</f>
        <v>0</v>
      </c>
      <c r="G29" s="33">
        <f>IF(Feuil1!K30&lt;&gt;"",IF(ISTEXT(Feuil1!K30),IF(AND(OR(Feuil1!K30="rjf",Feuil1!K30="cp"),WEEKDAY(Feuil1!B30)&lt;&gt;1),8/24,0),MOD(Feuil1!L30-Feuil1!K30,1)-1/48),0)</f>
        <v>0</v>
      </c>
      <c r="H29" s="33">
        <f>IF(Feuil1!N30&lt;&gt;"",IF(ISTEXT(Feuil1!N30),IF(AND(OR(Feuil1!N30="rjf",Feuil1!N30="cp"),WEEKDAY(Feuil1!A30)&lt;&gt;1),7/24,0),MOD(Feuil1!M30-Feuil1!N30,1)-1/48),0)</f>
        <v>0</v>
      </c>
      <c r="I29" s="33">
        <f>IF(Feuil1!O30&lt;&gt;"",IF(ISTEXT(Feuil1!O30),IF(AND(OR(Feuil1!O30="rjf",Feuil1!O30="cp"),WEEKDAY(Feuil1!B30)&lt;&gt;1),7/24,0),MOD(Feuil1!P30-Feuil1!O30,1)-1/48),0)</f>
        <v>0</v>
      </c>
      <c r="J29" s="33">
        <f>IF(Feuil1!R30&lt;&gt;"",IF(ISTEXT(Feuil1!R30),IF(AND(OR(Feuil1!R30="rjf",Feuil1!R30="cp"),WEEKDAY(Feuil1!B30)&lt;&gt;1),7/24,0),MOD(Feuil1!R30-Feuil1!Q30,1)-1/48),0)</f>
        <v>0</v>
      </c>
    </row>
    <row r="30" spans="2:10" ht="16">
      <c r="B30" s="33" t="b">
        <f>IF(Feuil1!C31&lt;&gt;"",IF(ISTEXT(Feuil1!C31),IF(AND(OR(Feuil1!C31="rjf",Feuil1!C31="cp"),WEEKDAY(Feuil1!B31)&lt;&gt;1),7/24,0),MOD(Feuil1!D31-Feuil1!C31,1)))</f>
        <v>0</v>
      </c>
      <c r="C30" s="33" t="b">
        <f>IF(Feuil1!E31&lt;&gt;"",IF(ISTEXT(Feuil1!E31),IF(AND(OR(Feuil1!E31="rjf",Feuil1!E31="cp"),WEEKDAY(Feuil1!E31)&lt;&gt;1),7/24,0),MOD(Feuil1!F31-Feuil1!E31,1)))</f>
        <v>0</v>
      </c>
      <c r="D30" s="33" t="b">
        <f>IF(Feuil1!G31&lt;&gt;"",IF(ISTEXT(Feuil1!G31),IF(AND(OR(Feuil1!G31="rjf",Feuil1!G31="cp"),WEEKDAY(Feuil1!B31)&lt;&gt;1),7/24,0),MOD(Feuil1!D31-Feuil1!C31,1)))</f>
        <v>0</v>
      </c>
      <c r="F30" s="33">
        <f>IF(Feuil1!I31&lt;&gt;"",IF(ISTEXT(Feuil1!I31),IF(AND(OR(Feuil1!I31="rjf",Feuil1!I31="cp"),WEEKDAY(Feuil1!B31)&lt;&gt;1),8/24,0),MOD(Feuil1!J31-Feuil1!I31,1)-1/48),0)</f>
        <v>0</v>
      </c>
      <c r="G30" s="33">
        <f>IF(Feuil1!K31&lt;&gt;"",IF(ISTEXT(Feuil1!K31),IF(AND(OR(Feuil1!K31="rjf",Feuil1!K31="cp"),WEEKDAY(Feuil1!B31)&lt;&gt;1),8/24,0),MOD(Feuil1!L31-Feuil1!K31,1)-1/48),0)</f>
        <v>0</v>
      </c>
      <c r="H30" s="33">
        <f>IF(Feuil1!N31&lt;&gt;"",IF(ISTEXT(Feuil1!N31),IF(AND(OR(Feuil1!N31="rjf",Feuil1!N31="cp"),WEEKDAY(Feuil1!A31)&lt;&gt;1),7/24,0),MOD(Feuil1!M31-Feuil1!N31,1)-1/48),0)</f>
        <v>0</v>
      </c>
      <c r="I30" s="33">
        <f>IF(Feuil1!O31&lt;&gt;"",IF(ISTEXT(Feuil1!O31),IF(AND(OR(Feuil1!O31="rjf",Feuil1!O31="cp"),WEEKDAY(Feuil1!B31)&lt;&gt;1),7/24,0),MOD(Feuil1!P31-Feuil1!O31,1)-1/48),0)</f>
        <v>0</v>
      </c>
      <c r="J30" s="33">
        <f>IF(Feuil1!R31&lt;&gt;"",IF(ISTEXT(Feuil1!R31),IF(AND(OR(Feuil1!R31="rjf",Feuil1!R31="cp"),WEEKDAY(Feuil1!B31)&lt;&gt;1),7/24,0),MOD(Feuil1!R31-Feuil1!Q31,1)-1/48),0)</f>
        <v>0</v>
      </c>
    </row>
    <row r="31" spans="2:10" ht="16">
      <c r="B31" s="33" t="b">
        <f>IF(Feuil1!C32&lt;&gt;"",IF(ISTEXT(Feuil1!C32),IF(AND(OR(Feuil1!C32="rjf",Feuil1!C32="cp"),WEEKDAY(Feuil1!B32)&lt;&gt;1),7/24,0),MOD(Feuil1!D32-Feuil1!C32,1)))</f>
        <v>0</v>
      </c>
      <c r="C31" s="33" t="b">
        <f>IF(Feuil1!E32&lt;&gt;"",IF(ISTEXT(Feuil1!E32),IF(AND(OR(Feuil1!E32="rjf",Feuil1!E32="cp"),WEEKDAY(Feuil1!E32)&lt;&gt;1),7/24,0),MOD(Feuil1!F32-Feuil1!E32,1)))</f>
        <v>0</v>
      </c>
      <c r="D31" s="33" t="b">
        <f>IF(Feuil1!G32&lt;&gt;"",IF(ISTEXT(Feuil1!G32),IF(AND(OR(Feuil1!G32="rjf",Feuil1!G32="cp"),WEEKDAY(Feuil1!B32)&lt;&gt;1),7/24,0),MOD(Feuil1!D32-Feuil1!C32,1)))</f>
        <v>0</v>
      </c>
      <c r="F31" s="33">
        <f>IF(Feuil1!I32&lt;&gt;"",IF(ISTEXT(Feuil1!I32),IF(AND(OR(Feuil1!I32="rjf",Feuil1!I32="cp"),WEEKDAY(Feuil1!B32)&lt;&gt;1),8/24,0),MOD(Feuil1!J32-Feuil1!I32,1)-1/48),0)</f>
        <v>0</v>
      </c>
      <c r="G31" s="33">
        <f>IF(Feuil1!K32&lt;&gt;"",IF(ISTEXT(Feuil1!K32),IF(AND(OR(Feuil1!K32="rjf",Feuil1!K32="cp"),WEEKDAY(Feuil1!B32)&lt;&gt;1),8/24,0),MOD(Feuil1!L32-Feuil1!K32,1)-1/48),0)</f>
        <v>0</v>
      </c>
      <c r="H31" s="33">
        <f>IF(Feuil1!N32&lt;&gt;"",IF(ISTEXT(Feuil1!N32),IF(AND(OR(Feuil1!N32="rjf",Feuil1!N32="cp"),WEEKDAY(Feuil1!A32)&lt;&gt;1),7/24,0),MOD(Feuil1!M32-Feuil1!N32,1)-1/48),0)</f>
        <v>0</v>
      </c>
      <c r="I31" s="33">
        <f>IF(Feuil1!O32&lt;&gt;"",IF(ISTEXT(Feuil1!O32),IF(AND(OR(Feuil1!O32="rjf",Feuil1!O32="cp"),WEEKDAY(Feuil1!B32)&lt;&gt;1),7/24,0),MOD(Feuil1!P32-Feuil1!O32,1)-1/48),0)</f>
        <v>0</v>
      </c>
      <c r="J31" s="33">
        <f>IF(Feuil1!R32&lt;&gt;"",IF(ISTEXT(Feuil1!R32),IF(AND(OR(Feuil1!R32="rjf",Feuil1!R32="cp"),WEEKDAY(Feuil1!B32)&lt;&gt;1),7/24,0),MOD(Feuil1!R32-Feuil1!Q32,1)-1/48),0)</f>
        <v>0</v>
      </c>
    </row>
    <row r="32" spans="2:10" ht="16">
      <c r="B32" s="33" t="b">
        <f>IF(Feuil1!C33&lt;&gt;"",IF(ISTEXT(Feuil1!C33),IF(AND(OR(Feuil1!C33="rjf",Feuil1!C33="cp"),WEEKDAY(Feuil1!B33)&lt;&gt;1),7/24,0),MOD(Feuil1!D33-Feuil1!C33,1)))</f>
        <v>0</v>
      </c>
      <c r="C32" s="33" t="b">
        <f>IF(Feuil1!E33&lt;&gt;"",IF(ISTEXT(Feuil1!E33),IF(AND(OR(Feuil1!E33="rjf",Feuil1!E33="cp"),WEEKDAY(Feuil1!E33)&lt;&gt;1),7/24,0),MOD(Feuil1!F33-Feuil1!E33,1)))</f>
        <v>0</v>
      </c>
      <c r="D32" s="33" t="b">
        <f>IF(Feuil1!G33&lt;&gt;"",IF(ISTEXT(Feuil1!G33),IF(AND(OR(Feuil1!G33="rjf",Feuil1!G33="cp"),WEEKDAY(Feuil1!B33)&lt;&gt;1),7/24,0),MOD(Feuil1!D33-Feuil1!C33,1)))</f>
        <v>0</v>
      </c>
      <c r="F32" s="33">
        <f>IF(Feuil1!I33&lt;&gt;"",IF(ISTEXT(Feuil1!I33),IF(AND(OR(Feuil1!I33="rjf",Feuil1!I33="cp"),WEEKDAY(Feuil1!B33)&lt;&gt;1),8/24,0),MOD(Feuil1!J33-Feuil1!I33,1)-1/48),0)</f>
        <v>0</v>
      </c>
      <c r="G32" s="33">
        <f>IF(Feuil1!K33&lt;&gt;"",IF(ISTEXT(Feuil1!K33),IF(AND(OR(Feuil1!K33="rjf",Feuil1!K33="cp"),WEEKDAY(Feuil1!B33)&lt;&gt;1),8/24,0),MOD(Feuil1!L33-Feuil1!K33,1)-1/48),0)</f>
        <v>0</v>
      </c>
      <c r="H32" s="33">
        <f>IF(Feuil1!N33&lt;&gt;"",IF(ISTEXT(Feuil1!N33),IF(AND(OR(Feuil1!N33="rjf",Feuil1!N33="cp"),WEEKDAY(Feuil1!A33)&lt;&gt;1),7/24,0),MOD(Feuil1!M33-Feuil1!N33,1)-1/48),0)</f>
        <v>0</v>
      </c>
      <c r="I32" s="33">
        <f>IF(Feuil1!O33&lt;&gt;"",IF(ISTEXT(Feuil1!O33),IF(AND(OR(Feuil1!O33="rjf",Feuil1!O33="cp"),WEEKDAY(Feuil1!B33)&lt;&gt;1),7/24,0),MOD(Feuil1!P33-Feuil1!O33,1)-1/48),0)</f>
        <v>0</v>
      </c>
      <c r="J32" s="33">
        <f>IF(Feuil1!R33&lt;&gt;"",IF(ISTEXT(Feuil1!R33),IF(AND(OR(Feuil1!R33="rjf",Feuil1!R33="cp"),WEEKDAY(Feuil1!B33)&lt;&gt;1),7/24,0),MOD(Feuil1!R33-Feuil1!Q33,1)-1/48),0)</f>
        <v>0</v>
      </c>
    </row>
    <row r="33" spans="2:10" ht="16">
      <c r="B33" s="33" t="b">
        <f>IF(Feuil1!C34&lt;&gt;"",IF(ISTEXT(Feuil1!C34),IF(AND(OR(Feuil1!C34="rjf",Feuil1!C34="cp"),WEEKDAY(Feuil1!B34)&lt;&gt;1),7/24,0),MOD(Feuil1!D34-Feuil1!C34,1)))</f>
        <v>0</v>
      </c>
      <c r="C33" s="33" t="b">
        <f>IF(Feuil1!E34&lt;&gt;"",IF(ISTEXT(Feuil1!E34),IF(AND(OR(Feuil1!E34="rjf",Feuil1!E34="cp"),WEEKDAY(Feuil1!E34)&lt;&gt;1),7/24,0),MOD(Feuil1!F34-Feuil1!E34,1)))</f>
        <v>0</v>
      </c>
      <c r="D33" s="33" t="b">
        <f>IF(Feuil1!G34&lt;&gt;"",IF(ISTEXT(Feuil1!G34),IF(AND(OR(Feuil1!G34="rjf",Feuil1!G34="cp"),WEEKDAY(Feuil1!B34)&lt;&gt;1),7/24,0),MOD(Feuil1!D34-Feuil1!C34,1)))</f>
        <v>0</v>
      </c>
      <c r="F33" s="33">
        <f>IF(Feuil1!I34&lt;&gt;"",IF(ISTEXT(Feuil1!I34),IF(AND(OR(Feuil1!I34="rjf",Feuil1!I34="cp"),WEEKDAY(Feuil1!B34)&lt;&gt;1),8/24,0),MOD(Feuil1!J34-Feuil1!I34,1)-1/48),0)</f>
        <v>0</v>
      </c>
      <c r="G33" s="33">
        <f>IF(Feuil1!K34&lt;&gt;"",IF(ISTEXT(Feuil1!K34),IF(AND(OR(Feuil1!K34="rjf",Feuil1!K34="cp"),WEEKDAY(Feuil1!B34)&lt;&gt;1),8/24,0),MOD(Feuil1!L34-Feuil1!K34,1)-1/48),0)</f>
        <v>0</v>
      </c>
      <c r="H33" s="33">
        <f>IF(Feuil1!N34&lt;&gt;"",IF(ISTEXT(Feuil1!N34),IF(AND(OR(Feuil1!N34="rjf",Feuil1!N34="cp"),WEEKDAY(Feuil1!A34)&lt;&gt;1),7/24,0),MOD(Feuil1!M34-Feuil1!N34,1)-1/48),0)</f>
        <v>0</v>
      </c>
      <c r="I33" s="33">
        <f>IF(Feuil1!O34&lt;&gt;"",IF(ISTEXT(Feuil1!O34),IF(AND(OR(Feuil1!O34="rjf",Feuil1!O34="cp"),WEEKDAY(Feuil1!B34)&lt;&gt;1),7/24,0),MOD(Feuil1!P34-Feuil1!O34,1)-1/48),0)</f>
        <v>0</v>
      </c>
      <c r="J33" s="33">
        <f>IF(Feuil1!R34&lt;&gt;"",IF(ISTEXT(Feuil1!R34),IF(AND(OR(Feuil1!R34="rjf",Feuil1!R34="cp"),WEEKDAY(Feuil1!B34)&lt;&gt;1),7/24,0),MOD(Feuil1!R34-Feuil1!Q34,1)-1/48),0)</f>
        <v>0</v>
      </c>
    </row>
    <row r="34" spans="2:10">
      <c r="B34" s="33"/>
      <c r="C34" s="11"/>
      <c r="D34" s="11"/>
      <c r="F34" s="11"/>
      <c r="G34" s="11"/>
      <c r="H34" s="11"/>
      <c r="I34" s="11"/>
      <c r="J34" s="11"/>
    </row>
    <row r="35" spans="2:10" ht="23">
      <c r="F35" s="32"/>
      <c r="G35" s="17"/>
      <c r="H35" s="17"/>
      <c r="I35" s="17"/>
      <c r="J35" s="17"/>
    </row>
    <row r="36" spans="2:10" ht="23">
      <c r="F36" s="17"/>
      <c r="G36" s="17"/>
      <c r="H36" s="17"/>
      <c r="I36" s="17"/>
      <c r="J36" s="17"/>
    </row>
    <row r="37" spans="2:10" ht="23">
      <c r="F37" s="17"/>
      <c r="G37" s="17"/>
      <c r="H37" s="17"/>
      <c r="I37" s="17"/>
      <c r="J37" s="17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Gtkojak</dc:creator>
  <cp:lastModifiedBy>Gtkojak</cp:lastModifiedBy>
  <dcterms:created xsi:type="dcterms:W3CDTF">2018-01-04T01:15:20Z</dcterms:created>
  <dcterms:modified xsi:type="dcterms:W3CDTF">2018-01-04T06:11:57Z</dcterms:modified>
</cp:coreProperties>
</file>