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028"/>
  <workbookPr showInkAnnotation="0" autoCompressPictures="0"/>
  <bookViews>
    <workbookView xWindow="240" yWindow="240" windowWidth="25360" windowHeight="1722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5" i="1" l="1"/>
  <c r="E6" i="1"/>
  <c r="E7" i="1"/>
  <c r="C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E11" i="1"/>
  <c r="A11" i="1"/>
  <c r="E10" i="1"/>
  <c r="A10" i="1"/>
  <c r="E9" i="1"/>
  <c r="A9" i="1"/>
  <c r="A8" i="1"/>
  <c r="A7" i="1"/>
  <c r="A6" i="1"/>
  <c r="A5" i="1"/>
  <c r="A4" i="1"/>
</calcChain>
</file>

<file path=xl/sharedStrings.xml><?xml version="1.0" encoding="utf-8"?>
<sst xmlns="http://schemas.openxmlformats.org/spreadsheetml/2006/main" count="12" uniqueCount="12">
  <si>
    <t>JANVIER</t>
  </si>
  <si>
    <t>arrivée</t>
  </si>
  <si>
    <t>départ</t>
  </si>
  <si>
    <t>rjf</t>
  </si>
  <si>
    <t>cumul des 2 formules erronées</t>
  </si>
  <si>
    <t>et créer la même avec une déduction de 30mn "pause" automatique si travaillé</t>
  </si>
  <si>
    <t>cp</t>
  </si>
  <si>
    <t>r</t>
  </si>
  <si>
    <t xml:space="preserve">Total heures </t>
  </si>
  <si>
    <t>Heures sup</t>
  </si>
  <si>
    <t>Total CP</t>
  </si>
  <si>
    <t>Total RJF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</si>
</sst>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 mmmm"/>
    <numFmt numFmtId="165" formatCode="h:mm;@"/>
  </numFmts>
  <fonts count="6" x14ac:knownFonts="1">
    <font>
      <sz val="12"/>
      <color theme="1"/>
      <name val="Calibri"/>
      <family val="2"/>
      <charset val="134"/>
      <scheme val="minor"/>
    </font>
    <font>
      <sz val="14"/>
      <color theme="1"/>
      <name val="Calibri"/>
    </font>
    <font>
      <sz val="18"/>
      <color theme="1"/>
      <name val="Calibri"/>
    </font>
    <font>
      <sz val="14"/>
      <color indexed="206"/>
      <name val="Calibri"/>
    </font>
    <font>
      <sz val="14"/>
      <color rgb="FFFF0000"/>
      <name val="Calibri"/>
    </font>
    <font>
      <sz val="16"/>
      <color theme="1"/>
      <name val="Calibri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5" fontId="1" fillId="0" borderId="4" xfId="0" applyNumberFormat="1" applyFont="1" applyBorder="1" applyAlignment="1">
      <alignment horizontal="center" vertical="center"/>
    </xf>
    <xf numFmtId="165" fontId="1" fillId="0" borderId="5" xfId="0" applyNumberFormat="1" applyFont="1" applyBorder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20" fontId="1" fillId="0" borderId="6" xfId="0" applyNumberFormat="1" applyFont="1" applyBorder="1" applyAlignment="1">
      <alignment horizontal="center" vertical="center"/>
    </xf>
    <xf numFmtId="20" fontId="1" fillId="0" borderId="7" xfId="0" applyNumberFormat="1" applyFont="1" applyBorder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65" fontId="2" fillId="0" borderId="2" xfId="0" applyNumberFormat="1" applyFont="1" applyBorder="1" applyAlignment="1">
      <alignment horizontal="center" vertical="center"/>
    </xf>
    <xf numFmtId="165" fontId="2" fillId="0" borderId="3" xfId="0" applyNumberFormat="1" applyFont="1" applyBorder="1" applyAlignment="1">
      <alignment horizontal="center" vertical="center"/>
    </xf>
    <xf numFmtId="165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65" fontId="2" fillId="0" borderId="0" xfId="0" applyNumberFormat="1" applyFont="1" applyBorder="1" applyAlignment="1">
      <alignment horizontal="center" vertical="center"/>
    </xf>
  </cellXfs>
  <cellStyles count="1">
    <cellStyle name="Normal" xfId="0" builtinId="0"/>
  </cellStyles>
  <dxfs count="6">
    <dxf>
      <font>
        <color auto="1"/>
      </font>
      <fill>
        <patternFill patternType="solid">
          <fgColor indexed="64"/>
          <bgColor theme="3" tint="0.39997558519241921"/>
        </patternFill>
      </fill>
    </dxf>
    <dxf>
      <font>
        <b val="0"/>
        <i val="0"/>
        <color auto="1"/>
      </font>
      <fill>
        <patternFill patternType="solid">
          <fgColor indexed="64"/>
          <bgColor theme="7" tint="0.39997558519241921"/>
        </patternFill>
      </fill>
    </dxf>
    <dxf>
      <font>
        <color auto="1"/>
      </font>
      <fill>
        <patternFill patternType="solid">
          <fgColor indexed="64"/>
          <bgColor theme="3" tint="0.39997558519241921"/>
        </patternFill>
      </fill>
    </dxf>
    <dxf>
      <font>
        <b val="0"/>
        <i val="0"/>
        <color auto="1"/>
      </font>
      <fill>
        <patternFill patternType="solid">
          <fgColor indexed="64"/>
          <bgColor theme="7" tint="0.39997558519241921"/>
        </patternFill>
      </fill>
    </dxf>
    <dxf>
      <font>
        <color auto="1"/>
      </font>
      <fill>
        <patternFill patternType="solid">
          <fgColor indexed="64"/>
          <bgColor theme="0" tint="-0.34998626667073579"/>
        </patternFill>
      </fill>
    </dxf>
    <dxf>
      <font>
        <color auto="1"/>
      </font>
      <fill>
        <patternFill patternType="solid">
          <fgColor indexed="64"/>
          <bgColor theme="0" tint="-0.34998626667073579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tabSelected="1" workbookViewId="0">
      <selection activeCell="F11" sqref="F11"/>
    </sheetView>
  </sheetViews>
  <sheetFormatPr baseColWidth="10" defaultRowHeight="18" x14ac:dyDescent="0"/>
  <cols>
    <col min="1" max="1" width="6" style="1" customWidth="1"/>
    <col min="2" max="2" width="18" style="1" customWidth="1"/>
    <col min="3" max="5" width="9.5" style="1" customWidth="1"/>
    <col min="6" max="6" width="93.6640625" style="1" customWidth="1"/>
    <col min="7" max="9" width="9.5" style="1" customWidth="1"/>
    <col min="10" max="16384" width="10.83203125" style="1"/>
  </cols>
  <sheetData>
    <row r="1" spans="1:7" ht="24" thickBot="1">
      <c r="B1" s="2" t="s">
        <v>0</v>
      </c>
    </row>
    <row r="2" spans="1:7" ht="20" thickTop="1" thickBot="1">
      <c r="C2" s="3"/>
      <c r="D2" s="3"/>
      <c r="F2" s="4"/>
      <c r="G2" s="4"/>
    </row>
    <row r="3" spans="1:7" ht="19" thickBot="1">
      <c r="C3" s="5" t="s">
        <v>1</v>
      </c>
      <c r="D3" s="6" t="s">
        <v>2</v>
      </c>
    </row>
    <row r="4" spans="1:7">
      <c r="A4" s="1" t="str">
        <f t="shared" ref="A4:A34" si="0">CHOOSE(WEEKDAY(B4),"D","L","M","M","J","V","S","D")</f>
        <v>L</v>
      </c>
      <c r="B4" s="7">
        <v>43101</v>
      </c>
      <c r="C4" s="8"/>
      <c r="D4" s="9"/>
      <c r="E4" s="10"/>
      <c r="F4" s="11"/>
      <c r="G4" s="11"/>
    </row>
    <row r="5" spans="1:7">
      <c r="A5" s="1" t="str">
        <f t="shared" si="0"/>
        <v>M</v>
      </c>
      <c r="B5" s="7">
        <v>43102</v>
      </c>
      <c r="C5" s="12">
        <v>0.3125</v>
      </c>
      <c r="D5" s="13">
        <v>0.64583333333333337</v>
      </c>
      <c r="E5" s="10">
        <f>SUM((IF(C5&gt;0,24-C5)),D5)</f>
        <v>24.333333333333332</v>
      </c>
      <c r="F5" s="11"/>
      <c r="G5" s="11"/>
    </row>
    <row r="6" spans="1:7">
      <c r="A6" s="1" t="str">
        <f t="shared" si="0"/>
        <v>M</v>
      </c>
      <c r="B6" s="7">
        <v>43103</v>
      </c>
      <c r="C6" s="12" t="s">
        <v>3</v>
      </c>
      <c r="D6" s="13"/>
      <c r="E6" s="10" t="str">
        <f>IF(C6="R","0:00",IF(C6="CP","7:00",IF(C6="RJF","7:00",IF(C6,"",0))))</f>
        <v>7:00</v>
      </c>
      <c r="F6" s="11"/>
      <c r="G6" s="11"/>
    </row>
    <row r="7" spans="1:7">
      <c r="A7" s="1" t="str">
        <f t="shared" si="0"/>
        <v>J</v>
      </c>
      <c r="B7" s="7">
        <v>43104</v>
      </c>
      <c r="C7" s="12">
        <v>0.41666666666666669</v>
      </c>
      <c r="D7" s="13">
        <v>0.70833333333333337</v>
      </c>
      <c r="E7" s="14" t="e">
        <f>SUM((IF(C7&gt;0,C247)),D7)*OR(C7="R","0:00",IF(C7="CP","7:00",IF(C7="RJF","7:00",IF(C7,"",0))))</f>
        <v>#VALUE!</v>
      </c>
      <c r="F7" s="14" t="s">
        <v>4</v>
      </c>
      <c r="G7" s="11"/>
    </row>
    <row r="8" spans="1:7">
      <c r="A8" s="1" t="str">
        <f t="shared" si="0"/>
        <v>V</v>
      </c>
      <c r="B8" s="7">
        <v>43105</v>
      </c>
      <c r="C8" s="15"/>
      <c r="D8" s="16"/>
      <c r="E8" s="10"/>
      <c r="F8" s="11" t="s">
        <v>5</v>
      </c>
      <c r="G8" s="11"/>
    </row>
    <row r="9" spans="1:7">
      <c r="A9" s="1" t="str">
        <f t="shared" si="0"/>
        <v>S</v>
      </c>
      <c r="B9" s="7">
        <v>43106</v>
      </c>
      <c r="C9" s="15" t="s">
        <v>6</v>
      </c>
      <c r="D9" s="16"/>
      <c r="E9" s="10" t="str">
        <f t="shared" ref="E9:E10" si="1">IF(C9="R","0:00",IF(C9="CP","7:00",IF(C9="RJF","7:00",IF(C9,"",0))))</f>
        <v>7:00</v>
      </c>
      <c r="F9" s="11"/>
      <c r="G9" s="11"/>
    </row>
    <row r="10" spans="1:7">
      <c r="A10" s="1" t="str">
        <f t="shared" si="0"/>
        <v>D</v>
      </c>
      <c r="B10" s="7">
        <v>43107</v>
      </c>
      <c r="C10" s="15" t="s">
        <v>7</v>
      </c>
      <c r="D10" s="16"/>
      <c r="E10" s="10" t="str">
        <f t="shared" si="1"/>
        <v>0:00</v>
      </c>
      <c r="F10" s="11"/>
      <c r="G10" s="11"/>
    </row>
    <row r="11" spans="1:7">
      <c r="A11" s="1" t="str">
        <f t="shared" si="0"/>
        <v>L</v>
      </c>
      <c r="B11" s="7">
        <v>43108</v>
      </c>
      <c r="C11" s="15"/>
      <c r="D11" s="16"/>
      <c r="E11" s="10">
        <f>SUM((IF(C11&gt;0,24-C11)),D11)</f>
        <v>0</v>
      </c>
      <c r="F11" s="11"/>
      <c r="G11" s="11"/>
    </row>
    <row r="12" spans="1:7">
      <c r="A12" s="1" t="str">
        <f t="shared" si="0"/>
        <v>M</v>
      </c>
      <c r="B12" s="7">
        <v>43109</v>
      </c>
      <c r="C12" s="15"/>
      <c r="D12" s="16"/>
      <c r="E12" s="10"/>
      <c r="F12" s="11"/>
      <c r="G12" s="11"/>
    </row>
    <row r="13" spans="1:7">
      <c r="A13" s="1" t="str">
        <f t="shared" si="0"/>
        <v>M</v>
      </c>
      <c r="B13" s="7">
        <v>43110</v>
      </c>
      <c r="C13" s="15"/>
      <c r="D13" s="16"/>
      <c r="E13" s="10"/>
      <c r="F13" s="11"/>
      <c r="G13" s="11"/>
    </row>
    <row r="14" spans="1:7">
      <c r="A14" s="1" t="str">
        <f t="shared" si="0"/>
        <v>J</v>
      </c>
      <c r="B14" s="7">
        <v>43111</v>
      </c>
      <c r="C14" s="15"/>
      <c r="D14" s="16"/>
      <c r="E14" s="10"/>
      <c r="F14" s="11"/>
      <c r="G14" s="11"/>
    </row>
    <row r="15" spans="1:7">
      <c r="A15" s="1" t="str">
        <f t="shared" si="0"/>
        <v>V</v>
      </c>
      <c r="B15" s="7">
        <v>43112</v>
      </c>
      <c r="C15" s="15"/>
      <c r="D15" s="16"/>
      <c r="E15" s="10"/>
      <c r="F15" s="11"/>
      <c r="G15" s="11"/>
    </row>
    <row r="16" spans="1:7">
      <c r="A16" s="1" t="str">
        <f t="shared" si="0"/>
        <v>S</v>
      </c>
      <c r="B16" s="7">
        <v>43113</v>
      </c>
      <c r="C16" s="15"/>
      <c r="D16" s="16"/>
      <c r="E16" s="10"/>
      <c r="F16" s="11"/>
      <c r="G16" s="11"/>
    </row>
    <row r="17" spans="1:7">
      <c r="A17" s="1" t="str">
        <f t="shared" si="0"/>
        <v>D</v>
      </c>
      <c r="B17" s="7">
        <v>43114</v>
      </c>
      <c r="C17" s="15"/>
      <c r="D17" s="16"/>
      <c r="E17" s="10"/>
      <c r="F17" s="11"/>
      <c r="G17" s="11"/>
    </row>
    <row r="18" spans="1:7">
      <c r="A18" s="1" t="str">
        <f t="shared" si="0"/>
        <v>L</v>
      </c>
      <c r="B18" s="7">
        <v>43115</v>
      </c>
      <c r="C18" s="15"/>
      <c r="D18" s="16"/>
      <c r="E18" s="10"/>
      <c r="F18" s="11"/>
      <c r="G18" s="11"/>
    </row>
    <row r="19" spans="1:7">
      <c r="A19" s="1" t="str">
        <f t="shared" si="0"/>
        <v>M</v>
      </c>
      <c r="B19" s="7">
        <v>43116</v>
      </c>
      <c r="C19" s="15"/>
      <c r="D19" s="16"/>
      <c r="E19" s="10"/>
      <c r="F19" s="11"/>
      <c r="G19" s="11"/>
    </row>
    <row r="20" spans="1:7">
      <c r="A20" s="1" t="str">
        <f t="shared" si="0"/>
        <v>M</v>
      </c>
      <c r="B20" s="7">
        <v>43117</v>
      </c>
      <c r="C20" s="15"/>
      <c r="D20" s="16"/>
      <c r="E20" s="10"/>
      <c r="F20" s="11"/>
      <c r="G20" s="11"/>
    </row>
    <row r="21" spans="1:7">
      <c r="A21" s="1" t="str">
        <f t="shared" si="0"/>
        <v>J</v>
      </c>
      <c r="B21" s="7">
        <v>43118</v>
      </c>
      <c r="C21" s="15"/>
      <c r="D21" s="16"/>
      <c r="E21" s="10"/>
      <c r="F21" s="11"/>
      <c r="G21" s="11"/>
    </row>
    <row r="22" spans="1:7">
      <c r="A22" s="1" t="str">
        <f t="shared" si="0"/>
        <v>V</v>
      </c>
      <c r="B22" s="7">
        <v>43119</v>
      </c>
      <c r="C22" s="15"/>
      <c r="D22" s="16"/>
      <c r="E22" s="10"/>
      <c r="F22" s="11"/>
      <c r="G22" s="11"/>
    </row>
    <row r="23" spans="1:7">
      <c r="A23" s="1" t="str">
        <f t="shared" si="0"/>
        <v>S</v>
      </c>
      <c r="B23" s="7">
        <v>43120</v>
      </c>
      <c r="C23" s="15"/>
      <c r="D23" s="16"/>
      <c r="E23" s="10"/>
      <c r="F23" s="11"/>
      <c r="G23" s="11"/>
    </row>
    <row r="24" spans="1:7">
      <c r="A24" s="1" t="str">
        <f t="shared" si="0"/>
        <v>D</v>
      </c>
      <c r="B24" s="7">
        <v>43121</v>
      </c>
      <c r="C24" s="15"/>
      <c r="D24" s="16"/>
      <c r="E24" s="10"/>
      <c r="F24" s="11"/>
      <c r="G24" s="11"/>
    </row>
    <row r="25" spans="1:7">
      <c r="A25" s="1" t="str">
        <f t="shared" si="0"/>
        <v>L</v>
      </c>
      <c r="B25" s="7">
        <v>43122</v>
      </c>
      <c r="C25" s="15"/>
      <c r="D25" s="16"/>
      <c r="E25" s="10"/>
      <c r="F25" s="11"/>
      <c r="G25" s="11"/>
    </row>
    <row r="26" spans="1:7">
      <c r="A26" s="1" t="str">
        <f t="shared" si="0"/>
        <v>M</v>
      </c>
      <c r="B26" s="7">
        <v>43123</v>
      </c>
      <c r="C26" s="15"/>
      <c r="D26" s="16"/>
      <c r="E26" s="10"/>
      <c r="F26" s="11"/>
      <c r="G26" s="11"/>
    </row>
    <row r="27" spans="1:7">
      <c r="A27" s="1" t="str">
        <f t="shared" si="0"/>
        <v>M</v>
      </c>
      <c r="B27" s="7">
        <v>43124</v>
      </c>
      <c r="C27" s="15"/>
      <c r="D27" s="16"/>
      <c r="E27" s="10"/>
      <c r="F27" s="11"/>
      <c r="G27" s="11"/>
    </row>
    <row r="28" spans="1:7">
      <c r="A28" s="1" t="str">
        <f t="shared" si="0"/>
        <v>J</v>
      </c>
      <c r="B28" s="7">
        <v>43125</v>
      </c>
      <c r="C28" s="15"/>
      <c r="D28" s="16"/>
      <c r="E28" s="10"/>
      <c r="F28" s="11"/>
      <c r="G28" s="11"/>
    </row>
    <row r="29" spans="1:7">
      <c r="A29" s="1" t="str">
        <f t="shared" si="0"/>
        <v>V</v>
      </c>
      <c r="B29" s="7">
        <v>43126</v>
      </c>
      <c r="C29" s="15"/>
      <c r="D29" s="16"/>
      <c r="E29" s="10"/>
      <c r="F29" s="11"/>
      <c r="G29" s="11"/>
    </row>
    <row r="30" spans="1:7">
      <c r="A30" s="1" t="str">
        <f t="shared" si="0"/>
        <v>S</v>
      </c>
      <c r="B30" s="7">
        <v>43127</v>
      </c>
      <c r="C30" s="15"/>
      <c r="D30" s="16"/>
      <c r="E30" s="10"/>
      <c r="F30" s="11"/>
      <c r="G30" s="11"/>
    </row>
    <row r="31" spans="1:7">
      <c r="A31" s="1" t="str">
        <f t="shared" si="0"/>
        <v>D</v>
      </c>
      <c r="B31" s="7">
        <v>43128</v>
      </c>
      <c r="C31" s="15"/>
      <c r="D31" s="16"/>
      <c r="E31" s="10"/>
      <c r="F31" s="11"/>
      <c r="G31" s="11"/>
    </row>
    <row r="32" spans="1:7">
      <c r="A32" s="1" t="str">
        <f t="shared" si="0"/>
        <v>L</v>
      </c>
      <c r="B32" s="7">
        <v>43129</v>
      </c>
      <c r="C32" s="15"/>
      <c r="D32" s="16"/>
      <c r="E32" s="10"/>
      <c r="F32" s="11"/>
      <c r="G32" s="11"/>
    </row>
    <row r="33" spans="1:7">
      <c r="A33" s="1" t="str">
        <f t="shared" si="0"/>
        <v>M</v>
      </c>
      <c r="B33" s="7">
        <v>43130</v>
      </c>
      <c r="C33" s="15"/>
      <c r="D33" s="16"/>
      <c r="E33" s="10"/>
      <c r="F33" s="11"/>
      <c r="G33" s="11"/>
    </row>
    <row r="34" spans="1:7" ht="19" thickBot="1">
      <c r="A34" s="1" t="str">
        <f t="shared" si="0"/>
        <v>M</v>
      </c>
      <c r="B34" s="7">
        <v>43131</v>
      </c>
      <c r="C34" s="17"/>
      <c r="D34" s="18"/>
      <c r="E34" s="10"/>
      <c r="F34" s="11"/>
      <c r="G34" s="11"/>
    </row>
    <row r="35" spans="1:7" s="2" customFormat="1" ht="24" thickBot="1">
      <c r="B35" s="19" t="s">
        <v>8</v>
      </c>
      <c r="C35" s="20" t="e">
        <f>SUM(E4:E34)</f>
        <v>#VALUE!</v>
      </c>
      <c r="D35" s="21"/>
      <c r="E35" s="22"/>
      <c r="F35" s="23"/>
      <c r="G35" s="23"/>
    </row>
    <row r="36" spans="1:7" s="2" customFormat="1" ht="23">
      <c r="B36" s="19" t="s">
        <v>9</v>
      </c>
      <c r="C36" s="24"/>
      <c r="D36" s="24"/>
      <c r="E36" s="22"/>
      <c r="F36" s="23"/>
      <c r="G36" s="23"/>
    </row>
    <row r="37" spans="1:7" ht="20">
      <c r="B37" s="19" t="s">
        <v>10</v>
      </c>
    </row>
    <row r="38" spans="1:7" ht="20">
      <c r="B38" s="19" t="s">
        <v>11</v>
      </c>
    </row>
  </sheetData>
  <mergeCells count="2">
    <mergeCell ref="C2:D2"/>
    <mergeCell ref="C35:D35"/>
  </mergeCells>
  <conditionalFormatting sqref="A4:D34">
    <cfRule type="containsText" dxfId="5" priority="3" operator="containsText" text="D">
      <formula>NOT(ISERROR(SEARCH("D",A4)))</formula>
    </cfRule>
  </conditionalFormatting>
  <conditionalFormatting sqref="C4:C34">
    <cfRule type="containsText" dxfId="3" priority="1" operator="containsText" text="RJF">
      <formula>NOT(ISERROR(SEARCH("RJF",C4)))</formula>
    </cfRule>
    <cfRule type="containsText" dxfId="2" priority="2" operator="containsText" text="CP">
      <formula>NOT(ISERROR(SEARCH("CP",C4)))</formula>
    </cfRule>
  </conditionalFormatting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Gtkojak</dc:creator>
  <cp:lastModifiedBy>Gtkojak</cp:lastModifiedBy>
  <dcterms:created xsi:type="dcterms:W3CDTF">2018-01-04T01:15:20Z</dcterms:created>
  <dcterms:modified xsi:type="dcterms:W3CDTF">2018-01-04T01:17:57Z</dcterms:modified>
</cp:coreProperties>
</file>