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pautier\Desktop\"/>
    </mc:Choice>
  </mc:AlternateContent>
  <bookViews>
    <workbookView xWindow="0" yWindow="0" windowWidth="21600" windowHeight="10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4" i="1" l="1"/>
  <c r="E110" i="1"/>
  <c r="E113" i="1" s="1"/>
  <c r="F109" i="1"/>
  <c r="F98" i="1"/>
  <c r="F92" i="1"/>
  <c r="F87" i="1"/>
  <c r="F110" i="1" s="1"/>
  <c r="F113" i="1" s="1"/>
  <c r="E87" i="1"/>
  <c r="F78" i="1"/>
  <c r="E78" i="1"/>
</calcChain>
</file>

<file path=xl/sharedStrings.xml><?xml version="1.0" encoding="utf-8"?>
<sst xmlns="http://schemas.openxmlformats.org/spreadsheetml/2006/main" count="110" uniqueCount="85">
  <si>
    <t>total</t>
  </si>
  <si>
    <t>NOMENCLATURE</t>
  </si>
  <si>
    <t>Intitulés</t>
  </si>
  <si>
    <t>Coût réel de la manifestation. Imputation multi services</t>
  </si>
  <si>
    <t>Proposition budget 2019 Manifestations</t>
  </si>
  <si>
    <t>COMBAT NAVAL
 FLEURI</t>
  </si>
  <si>
    <t>Alimentations : 400 repas du samedi 16 au lundi 18/02</t>
  </si>
  <si>
    <t>Subvention ABPV</t>
  </si>
  <si>
    <t>guirlandes de buis + fleurs</t>
  </si>
  <si>
    <t>affiches / banderoles</t>
  </si>
  <si>
    <t>agents de sécurités/ pompiers / AUPS</t>
  </si>
  <si>
    <t>groupes - animateur</t>
  </si>
  <si>
    <t>sono quais et parking wilson</t>
  </si>
  <si>
    <t>sacem</t>
  </si>
  <si>
    <t>accueil Mayssa, café gourmand</t>
  </si>
  <si>
    <t>Personnel</t>
  </si>
  <si>
    <t>RADE AUX LUMIERES / 14 JUILLET</t>
  </si>
  <si>
    <t>repas  techniciens sono artificiers</t>
  </si>
  <si>
    <t>Barques Fleuries?</t>
  </si>
  <si>
    <t>feux d'artifice</t>
  </si>
  <si>
    <t xml:space="preserve">animateur(350€) et groupe(1000€) </t>
  </si>
  <si>
    <t xml:space="preserve">mise en lumières/ sono </t>
  </si>
  <si>
    <t>SAINT MICHEL</t>
  </si>
  <si>
    <t>apéritif</t>
  </si>
  <si>
    <t>communication</t>
  </si>
  <si>
    <t>animations(orchestre)</t>
  </si>
  <si>
    <t>repas du personnel mairie</t>
  </si>
  <si>
    <t>SAINT GRAT</t>
  </si>
  <si>
    <t>repas</t>
  </si>
  <si>
    <t>recette de 1280€</t>
  </si>
  <si>
    <t>FETE DES MAIS</t>
  </si>
  <si>
    <t>aperitif</t>
  </si>
  <si>
    <t>comité des fêtes</t>
  </si>
  <si>
    <t>animation</t>
  </si>
  <si>
    <t>LES ŒUFS DE Pâques</t>
  </si>
  <si>
    <t>cafe + viennoiseries</t>
  </si>
  <si>
    <t>décorations</t>
  </si>
  <si>
    <t>animations</t>
  </si>
  <si>
    <t>chocolat</t>
  </si>
  <si>
    <t>NOEL</t>
  </si>
  <si>
    <t>Illuminations</t>
  </si>
  <si>
    <t>Securité</t>
  </si>
  <si>
    <t>Animations</t>
  </si>
  <si>
    <t>Repas</t>
  </si>
  <si>
    <t>Cinema (4 séances)</t>
  </si>
  <si>
    <t>Deco</t>
  </si>
  <si>
    <t>Bache des lutins</t>
  </si>
  <si>
    <t>VŒUX</t>
  </si>
  <si>
    <t>Commande 3 bouquets (bouquet de Nice)</t>
  </si>
  <si>
    <t>LES ESTIVALES (estimation 5 soirées)</t>
  </si>
  <si>
    <t>repas (estimation 115 repas)</t>
  </si>
  <si>
    <t>SACD</t>
  </si>
  <si>
    <t>SACEM</t>
  </si>
  <si>
    <t>securité</t>
  </si>
  <si>
    <t>personnel</t>
  </si>
  <si>
    <t>MANIFESTATIONS SUPPLEMENTAIRES</t>
  </si>
  <si>
    <t>Fête des Ports - trophée Pasqui</t>
  </si>
  <si>
    <t>Resto du cœur repas</t>
  </si>
  <si>
    <t>Resto du cœur sacem</t>
  </si>
  <si>
    <t>Resto du cœur sono</t>
  </si>
  <si>
    <t>Halloween APEV</t>
  </si>
  <si>
    <t>Reception citoyenneté</t>
  </si>
  <si>
    <t>Provision ASPMV</t>
  </si>
  <si>
    <t>Provisions manif non prévues (inauguration Autisme...)</t>
  </si>
  <si>
    <t>Provisions manifestations non prévues sécurités</t>
  </si>
  <si>
    <t>Election Européenne 1 tour</t>
  </si>
  <si>
    <t>MANIFESTATIONS PATRIOTIQUES</t>
  </si>
  <si>
    <t>Le 8 mai</t>
  </si>
  <si>
    <t>Journée de la déportation (3 communes)</t>
  </si>
  <si>
    <t>Resistance 27 Mai</t>
  </si>
  <si>
    <t>Appel 18 Juin</t>
  </si>
  <si>
    <t>29 Août Liberation de Villefranche? (3 communes)</t>
  </si>
  <si>
    <t>Le 11 novembre</t>
  </si>
  <si>
    <t>Mer El Khebir</t>
  </si>
  <si>
    <t>Fête nationale</t>
  </si>
  <si>
    <t>MANIFESTATIONS Evenementiels</t>
  </si>
  <si>
    <t>MANIFESTATIONS Culturelles</t>
  </si>
  <si>
    <t>TOTAL GENERAL DEPENSES</t>
  </si>
  <si>
    <t>Engagements 2018 non mandatés</t>
  </si>
  <si>
    <t>Budget 2018</t>
  </si>
  <si>
    <t>Octroyé</t>
  </si>
  <si>
    <t>Mandaté</t>
  </si>
  <si>
    <t>TOTAL DEPENSE BUDGET MANIFESTATIONS 2018</t>
  </si>
  <si>
    <t>Nature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</si>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</sst>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#,##0.00\ &quot;€&quot;"/>
    <numFmt numFmtId="166" formatCode="_(&quot;$&quot;* #,##0_);_(&quot;$&quot;* \(#,##0\);_(&quot;$&quot;* &quot;-&quot;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0"/>
      <name val="Calibri Light"/>
      <family val="2"/>
      <scheme val="major"/>
    </font>
    <font>
      <b/>
      <sz val="10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  <font>
      <sz val="10"/>
      <color rgb="FF333333"/>
      <name val="Calibri"/>
      <family val="2"/>
      <scheme val="minor"/>
    </font>
    <font>
      <sz val="10"/>
      <name val="Calibri"/>
      <family val="2"/>
      <scheme val="minor"/>
    </font>
    <font>
      <b/>
      <u/>
      <sz val="9"/>
      <color theme="1" tint="0.34998626667073579"/>
      <name val="Calibri"/>
      <family val="2"/>
      <scheme val="minor"/>
    </font>
    <font>
      <sz val="10"/>
      <name val="Arial"/>
      <family val="2"/>
    </font>
    <font>
      <b/>
      <u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9"/>
      <color theme="1"/>
      <name val="Arial"/>
      <family val="2"/>
    </font>
    <font>
      <sz val="9"/>
      <color rgb="FFFF0000"/>
      <name val="Calibri"/>
      <family val="2"/>
      <scheme val="minor"/>
    </font>
    <font>
      <b/>
      <u/>
      <sz val="11"/>
      <color theme="1" tint="0.34998626667073579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b/>
      <sz val="10"/>
      <color theme="1" tint="0.3499862666707357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2" borderId="2" applyNumberFormat="0" applyAlignment="0" applyProtection="0"/>
  </cellStyleXfs>
  <cellXfs count="73">
    <xf numFmtId="0" fontId="0" fillId="0" borderId="0" xfId="0"/>
    <xf numFmtId="0" fontId="0" fillId="0" borderId="0" xfId="0" applyFill="1" applyAlignment="1">
      <alignment vertical="center"/>
    </xf>
    <xf numFmtId="0" fontId="0" fillId="0" borderId="3" xfId="0" applyNumberFormat="1" applyFill="1" applyBorder="1" applyAlignment="1">
      <alignment vertical="center"/>
    </xf>
    <xf numFmtId="0" fontId="4" fillId="0" borderId="3" xfId="2" applyFont="1" applyBorder="1" applyAlignment="1">
      <alignment horizontal="center" vertical="center" wrapText="1"/>
    </xf>
    <xf numFmtId="0" fontId="5" fillId="3" borderId="3" xfId="3" applyFont="1" applyFill="1" applyBorder="1" applyAlignment="1">
      <alignment horizontal="center" vertical="center" wrapText="1"/>
    </xf>
    <xf numFmtId="0" fontId="5" fillId="0" borderId="3" xfId="3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textRotation="90" wrapText="1"/>
    </xf>
    <xf numFmtId="0" fontId="6" fillId="4" borderId="3" xfId="0" applyNumberFormat="1" applyFont="1" applyFill="1" applyBorder="1" applyAlignment="1">
      <alignment horizontal="center" vertical="center" wrapText="1"/>
    </xf>
    <xf numFmtId="165" fontId="7" fillId="4" borderId="3" xfId="3" applyNumberFormat="1" applyFont="1" applyFill="1" applyBorder="1" applyAlignment="1">
      <alignment horizontal="center" vertical="center" wrapText="1"/>
    </xf>
    <xf numFmtId="165" fontId="8" fillId="4" borderId="3" xfId="3" applyNumberFormat="1" applyFont="1" applyFill="1" applyBorder="1" applyAlignment="1">
      <alignment horizontal="right" vertical="center" wrapText="1"/>
    </xf>
    <xf numFmtId="0" fontId="6" fillId="4" borderId="5" xfId="0" applyFont="1" applyFill="1" applyBorder="1" applyAlignment="1">
      <alignment horizontal="center" vertical="center" textRotation="90" wrapText="1"/>
    </xf>
    <xf numFmtId="165" fontId="8" fillId="5" borderId="3" xfId="3" applyNumberFormat="1" applyFont="1" applyFill="1" applyBorder="1" applyAlignment="1">
      <alignment horizontal="center" vertical="center" wrapText="1"/>
    </xf>
    <xf numFmtId="165" fontId="8" fillId="5" borderId="3" xfId="3" applyNumberFormat="1" applyFont="1" applyFill="1" applyBorder="1" applyAlignment="1">
      <alignment horizontal="right" vertical="center" wrapText="1"/>
    </xf>
    <xf numFmtId="0" fontId="9" fillId="4" borderId="5" xfId="0" applyFont="1" applyFill="1" applyBorder="1" applyAlignment="1">
      <alignment horizontal="center" vertical="center" textRotation="90" wrapText="1"/>
    </xf>
    <xf numFmtId="0" fontId="9" fillId="4" borderId="3" xfId="0" applyNumberFormat="1" applyFont="1" applyFill="1" applyBorder="1" applyAlignment="1">
      <alignment horizontal="center" vertical="center" wrapText="1"/>
    </xf>
    <xf numFmtId="165" fontId="8" fillId="4" borderId="3" xfId="3" applyNumberFormat="1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textRotation="90" wrapText="1"/>
    </xf>
    <xf numFmtId="37" fontId="8" fillId="4" borderId="3" xfId="3" applyNumberFormat="1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0" fontId="11" fillId="6" borderId="3" xfId="0" applyNumberFormat="1" applyFont="1" applyFill="1" applyBorder="1" applyAlignment="1">
      <alignment horizontal="center" vertical="center"/>
    </xf>
    <xf numFmtId="165" fontId="12" fillId="6" borderId="3" xfId="3" applyNumberFormat="1" applyFont="1" applyFill="1" applyBorder="1" applyAlignment="1">
      <alignment horizontal="center" vertical="center" wrapText="1"/>
    </xf>
    <xf numFmtId="165" fontId="13" fillId="6" borderId="3" xfId="3" applyNumberFormat="1" applyFont="1" applyFill="1" applyBorder="1" applyAlignment="1">
      <alignment horizontal="right" vertical="center" wrapText="1"/>
    </xf>
    <xf numFmtId="166" fontId="14" fillId="4" borderId="4" xfId="0" applyNumberFormat="1" applyFont="1" applyFill="1" applyBorder="1" applyAlignment="1">
      <alignment horizontal="center" vertical="center" textRotation="90" wrapText="1"/>
    </xf>
    <xf numFmtId="0" fontId="14" fillId="4" borderId="3" xfId="0" applyNumberFormat="1" applyFont="1" applyFill="1" applyBorder="1" applyAlignment="1">
      <alignment horizontal="center" vertical="center" wrapText="1"/>
    </xf>
    <xf numFmtId="166" fontId="14" fillId="4" borderId="5" xfId="0" applyNumberFormat="1" applyFont="1" applyFill="1" applyBorder="1" applyAlignment="1">
      <alignment horizontal="center" vertical="center" textRotation="90" wrapText="1"/>
    </xf>
    <xf numFmtId="165" fontId="10" fillId="4" borderId="3" xfId="0" applyNumberFormat="1" applyFont="1" applyFill="1" applyBorder="1" applyAlignment="1">
      <alignment horizontal="right" vertical="center" wrapText="1"/>
    </xf>
    <xf numFmtId="165" fontId="10" fillId="4" borderId="3" xfId="0" applyNumberFormat="1" applyFont="1" applyFill="1" applyBorder="1" applyAlignment="1">
      <alignment horizontal="center" vertical="center" wrapText="1"/>
    </xf>
    <xf numFmtId="44" fontId="8" fillId="4" borderId="3" xfId="1" applyFont="1" applyFill="1" applyBorder="1" applyAlignment="1">
      <alignment horizontal="right" vertical="center"/>
    </xf>
    <xf numFmtId="166" fontId="14" fillId="4" borderId="6" xfId="0" applyNumberFormat="1" applyFont="1" applyFill="1" applyBorder="1" applyAlignment="1">
      <alignment horizontal="center" vertical="center" textRotation="90" wrapText="1"/>
    </xf>
    <xf numFmtId="0" fontId="8" fillId="4" borderId="3" xfId="0" applyFont="1" applyFill="1" applyBorder="1" applyAlignment="1">
      <alignment horizontal="right" vertical="center"/>
    </xf>
    <xf numFmtId="0" fontId="11" fillId="7" borderId="3" xfId="0" applyFont="1" applyFill="1" applyBorder="1" applyAlignment="1">
      <alignment horizontal="center" vertical="center"/>
    </xf>
    <xf numFmtId="0" fontId="11" fillId="7" borderId="3" xfId="0" applyNumberFormat="1" applyFont="1" applyFill="1" applyBorder="1" applyAlignment="1">
      <alignment horizontal="center" vertical="center"/>
    </xf>
    <xf numFmtId="0" fontId="12" fillId="7" borderId="3" xfId="0" applyFont="1" applyFill="1" applyBorder="1" applyAlignment="1">
      <alignment horizontal="center" vertical="center"/>
    </xf>
    <xf numFmtId="165" fontId="13" fillId="7" borderId="3" xfId="0" applyNumberFormat="1" applyFont="1" applyFill="1" applyBorder="1" applyAlignment="1">
      <alignment horizontal="right" vertical="center"/>
    </xf>
    <xf numFmtId="37" fontId="8" fillId="5" borderId="3" xfId="3" applyNumberFormat="1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textRotation="90" wrapText="1"/>
    </xf>
    <xf numFmtId="165" fontId="12" fillId="4" borderId="3" xfId="3" applyNumberFormat="1" applyFont="1" applyFill="1" applyBorder="1" applyAlignment="1">
      <alignment horizontal="center" vertical="center" wrapText="1"/>
    </xf>
    <xf numFmtId="165" fontId="12" fillId="7" borderId="3" xfId="3" applyNumberFormat="1" applyFont="1" applyFill="1" applyBorder="1" applyAlignment="1">
      <alignment horizontal="center" vertical="center" wrapText="1"/>
    </xf>
    <xf numFmtId="165" fontId="13" fillId="7" borderId="3" xfId="3" applyNumberFormat="1" applyFont="1" applyFill="1" applyBorder="1" applyAlignment="1">
      <alignment horizontal="right" vertical="center" wrapText="1"/>
    </xf>
    <xf numFmtId="0" fontId="6" fillId="4" borderId="4" xfId="0" applyFont="1" applyFill="1" applyBorder="1" applyAlignment="1">
      <alignment horizontal="center" vertical="center" textRotation="90"/>
    </xf>
    <xf numFmtId="0" fontId="6" fillId="4" borderId="5" xfId="0" applyFont="1" applyFill="1" applyBorder="1" applyAlignment="1">
      <alignment horizontal="center" vertical="center" textRotation="90"/>
    </xf>
    <xf numFmtId="0" fontId="6" fillId="4" borderId="3" xfId="0" applyNumberFormat="1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textRotation="90"/>
    </xf>
    <xf numFmtId="0" fontId="15" fillId="7" borderId="3" xfId="0" applyFont="1" applyFill="1" applyBorder="1" applyAlignment="1">
      <alignment horizontal="center" vertical="center"/>
    </xf>
    <xf numFmtId="164" fontId="13" fillId="7" borderId="3" xfId="0" applyNumberFormat="1" applyFont="1" applyFill="1" applyBorder="1" applyAlignment="1">
      <alignment vertical="center"/>
    </xf>
    <xf numFmtId="0" fontId="6" fillId="4" borderId="3" xfId="0" applyFont="1" applyFill="1" applyBorder="1" applyAlignment="1">
      <alignment horizontal="center" vertical="center" textRotation="90" wrapText="1"/>
    </xf>
    <xf numFmtId="37" fontId="8" fillId="4" borderId="3" xfId="3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164" fontId="13" fillId="0" borderId="0" xfId="0" applyNumberFormat="1" applyFont="1" applyFill="1" applyBorder="1" applyAlignment="1">
      <alignment vertical="center"/>
    </xf>
    <xf numFmtId="165" fontId="8" fillId="4" borderId="6" xfId="3" applyNumberFormat="1" applyFont="1" applyFill="1" applyBorder="1" applyAlignment="1">
      <alignment horizontal="right" vertical="center" wrapText="1"/>
    </xf>
    <xf numFmtId="0" fontId="16" fillId="8" borderId="7" xfId="0" applyFont="1" applyFill="1" applyBorder="1" applyAlignment="1">
      <alignment horizontal="center" vertical="center"/>
    </xf>
    <xf numFmtId="0" fontId="16" fillId="8" borderId="8" xfId="0" applyFont="1" applyFill="1" applyBorder="1" applyAlignment="1">
      <alignment horizontal="center" vertical="center"/>
    </xf>
    <xf numFmtId="0" fontId="16" fillId="8" borderId="9" xfId="0" applyFont="1" applyFill="1" applyBorder="1" applyAlignment="1">
      <alignment horizontal="center" vertical="center"/>
    </xf>
    <xf numFmtId="164" fontId="17" fillId="8" borderId="3" xfId="0" applyNumberFormat="1" applyFont="1" applyFill="1" applyBorder="1" applyAlignment="1">
      <alignment vertical="center"/>
    </xf>
    <xf numFmtId="0" fontId="0" fillId="0" borderId="0" xfId="0" applyNumberFormat="1" applyFill="1" applyAlignment="1">
      <alignment vertical="center"/>
    </xf>
    <xf numFmtId="0" fontId="18" fillId="0" borderId="3" xfId="0" applyFont="1" applyBorder="1" applyAlignment="1">
      <alignment vertical="center"/>
    </xf>
    <xf numFmtId="164" fontId="19" fillId="0" borderId="3" xfId="0" applyNumberFormat="1" applyFont="1" applyBorder="1" applyAlignment="1">
      <alignment vertical="center"/>
    </xf>
    <xf numFmtId="164" fontId="20" fillId="0" borderId="3" xfId="0" applyNumberFormat="1" applyFont="1" applyFill="1" applyBorder="1" applyAlignment="1">
      <alignment vertical="center"/>
    </xf>
    <xf numFmtId="0" fontId="13" fillId="0" borderId="3" xfId="0" applyFont="1" applyFill="1" applyBorder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8" fillId="0" borderId="7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164" fontId="19" fillId="0" borderId="3" xfId="0" applyNumberFormat="1" applyFont="1" applyFill="1" applyBorder="1" applyAlignment="1">
      <alignment vertical="center"/>
    </xf>
    <xf numFmtId="164" fontId="13" fillId="0" borderId="3" xfId="1" applyNumberFormat="1" applyFont="1" applyBorder="1" applyAlignment="1">
      <alignment vertical="center"/>
    </xf>
    <xf numFmtId="164" fontId="0" fillId="0" borderId="0" xfId="0" applyNumberFormat="1" applyFill="1" applyAlignment="1">
      <alignment vertical="center"/>
    </xf>
    <xf numFmtId="0" fontId="18" fillId="0" borderId="3" xfId="0" applyFont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/>
    </xf>
    <xf numFmtId="164" fontId="22" fillId="0" borderId="3" xfId="0" applyNumberFormat="1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</cellXfs>
  <cellStyles count="4">
    <cellStyle name="Entrée" xfId="3" builtinId="20"/>
    <cellStyle name="Monétaire" xfId="1" builtinId="4"/>
    <cellStyle name="Normal" xfId="0" builtinId="0"/>
    <cellStyle name="Titre 2" xfId="2" builtin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4"/>
  <sheetViews>
    <sheetView tabSelected="1" topLeftCell="A109" workbookViewId="0">
      <selection activeCell="H5" sqref="H5"/>
    </sheetView>
  </sheetViews>
  <sheetFormatPr baseColWidth="10" defaultRowHeight="15" x14ac:dyDescent="0.25"/>
  <cols>
    <col min="1" max="1" width="11.42578125" style="1"/>
    <col min="2" max="2" width="27.5703125" style="1" bestFit="1" customWidth="1"/>
    <col min="3" max="3" width="13.5703125" style="57" customWidth="1"/>
    <col min="4" max="4" width="48.7109375" style="1" customWidth="1"/>
    <col min="5" max="6" width="16.7109375" style="1" customWidth="1"/>
  </cols>
  <sheetData>
    <row r="1" spans="2:6" ht="51" x14ac:dyDescent="0.25">
      <c r="C1" s="2" t="s">
        <v>1</v>
      </c>
      <c r="D1" s="3" t="s">
        <v>2</v>
      </c>
      <c r="E1" s="4" t="s">
        <v>3</v>
      </c>
      <c r="F1" s="5" t="s">
        <v>4</v>
      </c>
    </row>
    <row r="2" spans="2:6" x14ac:dyDescent="0.25">
      <c r="B2" s="6" t="s">
        <v>5</v>
      </c>
      <c r="C2" s="7">
        <v>60623</v>
      </c>
      <c r="D2" s="8" t="s">
        <v>6</v>
      </c>
      <c r="E2" s="9"/>
      <c r="F2" s="9"/>
    </row>
    <row r="3" spans="2:6" x14ac:dyDescent="0.25">
      <c r="B3" s="10"/>
      <c r="C3" s="7">
        <v>6574</v>
      </c>
      <c r="D3" s="11" t="s">
        <v>7</v>
      </c>
      <c r="E3" s="12"/>
      <c r="F3" s="12"/>
    </row>
    <row r="4" spans="2:6" x14ac:dyDescent="0.25">
      <c r="B4" s="13"/>
      <c r="C4" s="14"/>
      <c r="D4" s="11" t="s">
        <v>8</v>
      </c>
      <c r="E4" s="12"/>
      <c r="F4" s="12"/>
    </row>
    <row r="5" spans="2:6" x14ac:dyDescent="0.25">
      <c r="B5" s="13"/>
      <c r="C5" s="14"/>
      <c r="D5" s="11" t="s">
        <v>9</v>
      </c>
      <c r="E5" s="12"/>
      <c r="F5" s="12"/>
    </row>
    <row r="6" spans="2:6" x14ac:dyDescent="0.25">
      <c r="B6" s="13"/>
      <c r="C6" s="14">
        <v>611</v>
      </c>
      <c r="D6" s="15" t="s">
        <v>10</v>
      </c>
      <c r="E6" s="9"/>
      <c r="F6" s="9"/>
    </row>
    <row r="7" spans="2:6" x14ac:dyDescent="0.25">
      <c r="B7" s="13"/>
      <c r="C7" s="14">
        <v>611</v>
      </c>
      <c r="D7" s="15" t="s">
        <v>11</v>
      </c>
      <c r="E7" s="9"/>
      <c r="F7" s="9"/>
    </row>
    <row r="8" spans="2:6" x14ac:dyDescent="0.25">
      <c r="B8" s="13"/>
      <c r="C8" s="14">
        <v>611</v>
      </c>
      <c r="D8" s="15" t="s">
        <v>12</v>
      </c>
      <c r="E8" s="9"/>
      <c r="F8" s="9"/>
    </row>
    <row r="9" spans="2:6" x14ac:dyDescent="0.25">
      <c r="B9" s="13"/>
      <c r="C9" s="14">
        <v>6488</v>
      </c>
      <c r="D9" s="16" t="s">
        <v>13</v>
      </c>
      <c r="E9" s="9"/>
      <c r="F9" s="9"/>
    </row>
    <row r="10" spans="2:6" x14ac:dyDescent="0.25">
      <c r="B10" s="13"/>
      <c r="C10" s="14">
        <v>611</v>
      </c>
      <c r="D10" s="16" t="s">
        <v>14</v>
      </c>
      <c r="E10" s="9"/>
      <c r="F10" s="9"/>
    </row>
    <row r="11" spans="2:6" x14ac:dyDescent="0.25">
      <c r="B11" s="17"/>
      <c r="C11" s="14"/>
      <c r="D11" s="18" t="s">
        <v>15</v>
      </c>
      <c r="E11" s="9"/>
      <c r="F11" s="9"/>
    </row>
    <row r="12" spans="2:6" x14ac:dyDescent="0.25">
      <c r="B12" s="19" t="s">
        <v>0</v>
      </c>
      <c r="C12" s="20"/>
      <c r="D12" s="21"/>
      <c r="E12" s="22"/>
      <c r="F12" s="22"/>
    </row>
    <row r="13" spans="2:6" x14ac:dyDescent="0.25">
      <c r="B13" s="23" t="s">
        <v>16</v>
      </c>
      <c r="C13" s="24">
        <v>60623</v>
      </c>
      <c r="D13" s="15" t="s">
        <v>17</v>
      </c>
      <c r="E13" s="9"/>
      <c r="F13" s="9"/>
    </row>
    <row r="14" spans="2:6" x14ac:dyDescent="0.25">
      <c r="B14" s="25"/>
      <c r="C14" s="24"/>
      <c r="D14" s="15" t="s">
        <v>18</v>
      </c>
      <c r="E14" s="9"/>
      <c r="F14" s="9"/>
    </row>
    <row r="15" spans="2:6" x14ac:dyDescent="0.25">
      <c r="B15" s="25"/>
      <c r="C15" s="14">
        <v>611</v>
      </c>
      <c r="D15" s="18" t="s">
        <v>19</v>
      </c>
      <c r="E15" s="9"/>
      <c r="F15" s="9"/>
    </row>
    <row r="16" spans="2:6" x14ac:dyDescent="0.25">
      <c r="B16" s="25"/>
      <c r="C16" s="24"/>
      <c r="D16" s="11" t="s">
        <v>9</v>
      </c>
      <c r="E16" s="12"/>
      <c r="F16" s="12"/>
    </row>
    <row r="17" spans="2:6" x14ac:dyDescent="0.25">
      <c r="B17" s="25"/>
      <c r="C17" s="24">
        <v>611</v>
      </c>
      <c r="D17" s="15" t="s">
        <v>10</v>
      </c>
      <c r="E17" s="26"/>
      <c r="F17" s="26"/>
    </row>
    <row r="18" spans="2:6" x14ac:dyDescent="0.25">
      <c r="B18" s="25"/>
      <c r="C18" s="14">
        <v>6488</v>
      </c>
      <c r="D18" s="18" t="s">
        <v>13</v>
      </c>
      <c r="E18" s="26"/>
      <c r="F18" s="26"/>
    </row>
    <row r="19" spans="2:6" x14ac:dyDescent="0.25">
      <c r="B19" s="25"/>
      <c r="C19" s="24">
        <v>611</v>
      </c>
      <c r="D19" s="27" t="s">
        <v>20</v>
      </c>
      <c r="E19" s="26"/>
      <c r="F19" s="26"/>
    </row>
    <row r="20" spans="2:6" x14ac:dyDescent="0.25">
      <c r="B20" s="25"/>
      <c r="C20" s="24">
        <v>611</v>
      </c>
      <c r="D20" s="16" t="s">
        <v>21</v>
      </c>
      <c r="E20" s="28"/>
      <c r="F20" s="28"/>
    </row>
    <row r="21" spans="2:6" x14ac:dyDescent="0.25">
      <c r="B21" s="29"/>
      <c r="C21" s="24"/>
      <c r="D21" s="18" t="s">
        <v>15</v>
      </c>
      <c r="E21" s="30"/>
      <c r="F21" s="30"/>
    </row>
    <row r="22" spans="2:6" x14ac:dyDescent="0.25">
      <c r="B22" s="31" t="s">
        <v>0</v>
      </c>
      <c r="C22" s="32"/>
      <c r="D22" s="33"/>
      <c r="E22" s="34"/>
      <c r="F22" s="34"/>
    </row>
    <row r="23" spans="2:6" x14ac:dyDescent="0.25">
      <c r="B23" s="6" t="s">
        <v>22</v>
      </c>
      <c r="C23" s="7">
        <v>60623</v>
      </c>
      <c r="D23" s="18" t="s">
        <v>23</v>
      </c>
      <c r="E23" s="9"/>
      <c r="F23" s="9"/>
    </row>
    <row r="24" spans="2:6" x14ac:dyDescent="0.25">
      <c r="B24" s="10"/>
      <c r="C24" s="7"/>
      <c r="D24" s="35" t="s">
        <v>24</v>
      </c>
      <c r="E24" s="12"/>
      <c r="F24" s="12"/>
    </row>
    <row r="25" spans="2:6" x14ac:dyDescent="0.25">
      <c r="B25" s="10"/>
      <c r="C25" s="7">
        <v>611</v>
      </c>
      <c r="D25" s="18" t="s">
        <v>25</v>
      </c>
      <c r="E25" s="9"/>
      <c r="F25" s="9"/>
    </row>
    <row r="26" spans="2:6" x14ac:dyDescent="0.25">
      <c r="B26" s="10"/>
      <c r="C26" s="7">
        <v>60623</v>
      </c>
      <c r="D26" s="18" t="s">
        <v>26</v>
      </c>
      <c r="E26" s="9"/>
      <c r="F26" s="9"/>
    </row>
    <row r="27" spans="2:6" x14ac:dyDescent="0.25">
      <c r="B27" s="36"/>
      <c r="C27" s="7"/>
      <c r="D27" s="37"/>
      <c r="E27" s="9"/>
      <c r="F27" s="9"/>
    </row>
    <row r="28" spans="2:6" x14ac:dyDescent="0.25">
      <c r="B28" s="31" t="s">
        <v>0</v>
      </c>
      <c r="C28" s="32"/>
      <c r="D28" s="38"/>
      <c r="E28" s="39"/>
      <c r="F28" s="39"/>
    </row>
    <row r="29" spans="2:6" x14ac:dyDescent="0.25">
      <c r="B29" s="6" t="s">
        <v>27</v>
      </c>
      <c r="C29" s="7">
        <v>60623</v>
      </c>
      <c r="D29" s="18" t="s">
        <v>23</v>
      </c>
      <c r="E29" s="9"/>
      <c r="F29" s="9"/>
    </row>
    <row r="30" spans="2:6" x14ac:dyDescent="0.25">
      <c r="B30" s="10"/>
      <c r="C30" s="7"/>
      <c r="D30" s="35" t="s">
        <v>24</v>
      </c>
      <c r="E30" s="12"/>
      <c r="F30" s="12"/>
    </row>
    <row r="31" spans="2:6" x14ac:dyDescent="0.25">
      <c r="B31" s="10"/>
      <c r="C31" s="7">
        <v>60623</v>
      </c>
      <c r="D31" s="15" t="s">
        <v>28</v>
      </c>
      <c r="E31" s="9"/>
      <c r="F31" s="9"/>
    </row>
    <row r="32" spans="2:6" x14ac:dyDescent="0.25">
      <c r="B32" s="36"/>
      <c r="C32" s="7"/>
      <c r="D32" s="37" t="s">
        <v>29</v>
      </c>
      <c r="E32" s="9"/>
      <c r="F32" s="9"/>
    </row>
    <row r="33" spans="2:6" x14ac:dyDescent="0.25">
      <c r="B33" s="31" t="s">
        <v>0</v>
      </c>
      <c r="C33" s="32"/>
      <c r="D33" s="38"/>
      <c r="E33" s="39"/>
      <c r="F33" s="39"/>
    </row>
    <row r="34" spans="2:6" x14ac:dyDescent="0.25">
      <c r="B34" s="6" t="s">
        <v>30</v>
      </c>
      <c r="C34" s="7">
        <v>60623</v>
      </c>
      <c r="D34" s="8" t="s">
        <v>31</v>
      </c>
      <c r="E34" s="9"/>
      <c r="F34" s="9"/>
    </row>
    <row r="35" spans="2:6" x14ac:dyDescent="0.25">
      <c r="B35" s="10"/>
      <c r="C35" s="7"/>
      <c r="D35" s="8" t="s">
        <v>32</v>
      </c>
      <c r="E35" s="9"/>
      <c r="F35" s="9"/>
    </row>
    <row r="36" spans="2:6" x14ac:dyDescent="0.25">
      <c r="B36" s="10"/>
      <c r="C36" s="7">
        <v>611</v>
      </c>
      <c r="D36" s="8" t="s">
        <v>33</v>
      </c>
      <c r="E36" s="9"/>
      <c r="F36" s="9"/>
    </row>
    <row r="37" spans="2:6" x14ac:dyDescent="0.25">
      <c r="B37" s="10"/>
      <c r="C37" s="7"/>
      <c r="D37" s="11" t="s">
        <v>24</v>
      </c>
      <c r="E37" s="12"/>
      <c r="F37" s="12"/>
    </row>
    <row r="38" spans="2:6" x14ac:dyDescent="0.25">
      <c r="B38" s="36"/>
      <c r="C38" s="7"/>
      <c r="D38" s="37"/>
      <c r="E38" s="9"/>
      <c r="F38" s="9"/>
    </row>
    <row r="39" spans="2:6" x14ac:dyDescent="0.25">
      <c r="B39" s="31" t="s">
        <v>0</v>
      </c>
      <c r="C39" s="32"/>
      <c r="D39" s="38"/>
      <c r="E39" s="39"/>
      <c r="F39" s="39"/>
    </row>
    <row r="40" spans="2:6" x14ac:dyDescent="0.25">
      <c r="B40" s="6" t="s">
        <v>34</v>
      </c>
      <c r="C40" s="7">
        <v>60623</v>
      </c>
      <c r="D40" s="8" t="s">
        <v>35</v>
      </c>
      <c r="E40" s="9"/>
      <c r="F40" s="9"/>
    </row>
    <row r="41" spans="2:6" x14ac:dyDescent="0.25">
      <c r="B41" s="10"/>
      <c r="C41" s="7">
        <v>60632</v>
      </c>
      <c r="D41" s="8" t="s">
        <v>36</v>
      </c>
      <c r="E41" s="9"/>
      <c r="F41" s="9"/>
    </row>
    <row r="42" spans="2:6" x14ac:dyDescent="0.25">
      <c r="B42" s="10"/>
      <c r="C42" s="14">
        <v>611</v>
      </c>
      <c r="D42" s="8" t="s">
        <v>37</v>
      </c>
      <c r="E42" s="9"/>
      <c r="F42" s="9"/>
    </row>
    <row r="43" spans="2:6" x14ac:dyDescent="0.25">
      <c r="B43" s="10"/>
      <c r="C43" s="7">
        <v>60623</v>
      </c>
      <c r="D43" s="15" t="s">
        <v>38</v>
      </c>
      <c r="E43" s="9"/>
      <c r="F43" s="9"/>
    </row>
    <row r="44" spans="2:6" x14ac:dyDescent="0.25">
      <c r="B44" s="36"/>
      <c r="C44" s="7"/>
      <c r="D44" s="15" t="s">
        <v>15</v>
      </c>
      <c r="E44" s="9"/>
      <c r="F44" s="9"/>
    </row>
    <row r="45" spans="2:6" x14ac:dyDescent="0.25">
      <c r="B45" s="31" t="s">
        <v>0</v>
      </c>
      <c r="C45" s="32"/>
      <c r="D45" s="38"/>
      <c r="E45" s="39"/>
      <c r="F45" s="39"/>
    </row>
    <row r="46" spans="2:6" x14ac:dyDescent="0.25">
      <c r="B46" s="40" t="s">
        <v>39</v>
      </c>
      <c r="C46" s="14">
        <v>611</v>
      </c>
      <c r="D46" s="18" t="s">
        <v>40</v>
      </c>
      <c r="E46" s="9"/>
      <c r="F46" s="9"/>
    </row>
    <row r="47" spans="2:6" x14ac:dyDescent="0.25">
      <c r="B47" s="41"/>
      <c r="C47" s="14">
        <v>611</v>
      </c>
      <c r="D47" s="18" t="s">
        <v>41</v>
      </c>
      <c r="E47" s="9"/>
      <c r="F47" s="9"/>
    </row>
    <row r="48" spans="2:6" x14ac:dyDescent="0.25">
      <c r="B48" s="41"/>
      <c r="C48" s="14">
        <v>611</v>
      </c>
      <c r="D48" s="18" t="s">
        <v>42</v>
      </c>
      <c r="E48" s="9"/>
      <c r="F48" s="9"/>
    </row>
    <row r="49" spans="2:6" x14ac:dyDescent="0.25">
      <c r="B49" s="41"/>
      <c r="C49" s="7">
        <v>60623</v>
      </c>
      <c r="D49" s="18" t="s">
        <v>43</v>
      </c>
      <c r="E49" s="9"/>
      <c r="F49" s="9"/>
    </row>
    <row r="50" spans="2:6" x14ac:dyDescent="0.25">
      <c r="B50" s="41"/>
      <c r="C50" s="14">
        <v>611</v>
      </c>
      <c r="D50" s="18" t="s">
        <v>44</v>
      </c>
      <c r="E50" s="9"/>
      <c r="F50" s="9"/>
    </row>
    <row r="51" spans="2:6" x14ac:dyDescent="0.25">
      <c r="B51" s="41"/>
      <c r="C51" s="42">
        <v>60632</v>
      </c>
      <c r="D51" s="18" t="s">
        <v>45</v>
      </c>
      <c r="E51" s="9"/>
      <c r="F51" s="9"/>
    </row>
    <row r="52" spans="2:6" x14ac:dyDescent="0.25">
      <c r="B52" s="41"/>
      <c r="C52" s="42"/>
      <c r="D52" s="35" t="s">
        <v>24</v>
      </c>
      <c r="E52" s="12"/>
      <c r="F52" s="12"/>
    </row>
    <row r="53" spans="2:6" x14ac:dyDescent="0.25">
      <c r="B53" s="43"/>
      <c r="C53" s="42">
        <v>6236</v>
      </c>
      <c r="D53" s="18" t="s">
        <v>46</v>
      </c>
      <c r="E53" s="9"/>
      <c r="F53" s="9"/>
    </row>
    <row r="54" spans="2:6" x14ac:dyDescent="0.25">
      <c r="B54" s="31" t="s">
        <v>0</v>
      </c>
      <c r="C54" s="32"/>
      <c r="D54" s="38"/>
      <c r="E54" s="39"/>
      <c r="F54" s="39"/>
    </row>
    <row r="55" spans="2:6" x14ac:dyDescent="0.25">
      <c r="B55" s="40" t="s">
        <v>47</v>
      </c>
      <c r="C55" s="14"/>
      <c r="D55" s="8"/>
      <c r="E55" s="9"/>
      <c r="F55" s="9"/>
    </row>
    <row r="56" spans="2:6" x14ac:dyDescent="0.25">
      <c r="B56" s="41"/>
      <c r="C56" s="42"/>
      <c r="D56" s="18"/>
      <c r="E56" s="9"/>
      <c r="F56" s="9"/>
    </row>
    <row r="57" spans="2:6" x14ac:dyDescent="0.25">
      <c r="B57" s="41"/>
      <c r="C57" s="42"/>
      <c r="D57" s="18"/>
      <c r="E57" s="9"/>
      <c r="F57" s="9"/>
    </row>
    <row r="58" spans="2:6" x14ac:dyDescent="0.25">
      <c r="B58" s="41"/>
      <c r="C58" s="42"/>
      <c r="D58" s="18"/>
      <c r="E58" s="9"/>
      <c r="F58" s="9"/>
    </row>
    <row r="59" spans="2:6" x14ac:dyDescent="0.25">
      <c r="B59" s="41"/>
      <c r="C59" s="42">
        <v>6232</v>
      </c>
      <c r="D59" s="8" t="s">
        <v>48</v>
      </c>
      <c r="E59" s="9"/>
      <c r="F59" s="9"/>
    </row>
    <row r="60" spans="2:6" x14ac:dyDescent="0.25">
      <c r="B60" s="43"/>
      <c r="C60" s="42"/>
      <c r="D60" s="15"/>
      <c r="E60" s="9"/>
      <c r="F60" s="9"/>
    </row>
    <row r="61" spans="2:6" x14ac:dyDescent="0.25">
      <c r="B61" s="31" t="s">
        <v>0</v>
      </c>
      <c r="C61" s="32"/>
      <c r="D61" s="38"/>
      <c r="E61" s="39"/>
      <c r="F61" s="39"/>
    </row>
    <row r="62" spans="2:6" x14ac:dyDescent="0.25">
      <c r="B62" s="6" t="s">
        <v>49</v>
      </c>
      <c r="C62" s="7">
        <v>60623</v>
      </c>
      <c r="D62" s="18" t="s">
        <v>50</v>
      </c>
      <c r="E62" s="9"/>
      <c r="F62" s="9"/>
    </row>
    <row r="63" spans="2:6" x14ac:dyDescent="0.25">
      <c r="B63" s="10"/>
      <c r="C63" s="14">
        <v>6488</v>
      </c>
      <c r="D63" s="18" t="s">
        <v>51</v>
      </c>
      <c r="E63" s="9"/>
      <c r="F63" s="9"/>
    </row>
    <row r="64" spans="2:6" x14ac:dyDescent="0.25">
      <c r="B64" s="10"/>
      <c r="C64" s="14">
        <v>6488</v>
      </c>
      <c r="D64" s="18" t="s">
        <v>52</v>
      </c>
      <c r="E64" s="9"/>
      <c r="F64" s="9"/>
    </row>
    <row r="65" spans="2:6" x14ac:dyDescent="0.25">
      <c r="B65" s="10"/>
      <c r="C65" s="14">
        <v>611</v>
      </c>
      <c r="D65" s="18" t="s">
        <v>53</v>
      </c>
      <c r="E65" s="9"/>
      <c r="F65" s="9"/>
    </row>
    <row r="66" spans="2:6" x14ac:dyDescent="0.25">
      <c r="B66" s="36"/>
      <c r="C66" s="7"/>
      <c r="D66" s="18" t="s">
        <v>54</v>
      </c>
      <c r="E66" s="9"/>
      <c r="F66" s="9"/>
    </row>
    <row r="67" spans="2:6" x14ac:dyDescent="0.25">
      <c r="B67" s="31" t="s">
        <v>0</v>
      </c>
      <c r="C67" s="32"/>
      <c r="D67" s="38"/>
      <c r="E67" s="39"/>
      <c r="F67" s="39"/>
    </row>
    <row r="68" spans="2:6" x14ac:dyDescent="0.25">
      <c r="B68" s="6" t="s">
        <v>55</v>
      </c>
      <c r="C68" s="7"/>
      <c r="D68" s="18" t="s">
        <v>56</v>
      </c>
      <c r="E68" s="9"/>
      <c r="F68" s="9"/>
    </row>
    <row r="69" spans="2:6" x14ac:dyDescent="0.25">
      <c r="B69" s="10"/>
      <c r="C69" s="7">
        <v>60623</v>
      </c>
      <c r="D69" s="18" t="s">
        <v>57</v>
      </c>
      <c r="E69" s="9"/>
      <c r="F69" s="9"/>
    </row>
    <row r="70" spans="2:6" x14ac:dyDescent="0.25">
      <c r="B70" s="10"/>
      <c r="C70" s="7">
        <v>6488</v>
      </c>
      <c r="D70" s="18" t="s">
        <v>58</v>
      </c>
      <c r="E70" s="9"/>
      <c r="F70" s="9"/>
    </row>
    <row r="71" spans="2:6" x14ac:dyDescent="0.25">
      <c r="B71" s="10"/>
      <c r="C71" s="7">
        <v>611</v>
      </c>
      <c r="D71" s="18" t="s">
        <v>59</v>
      </c>
      <c r="E71" s="9"/>
      <c r="F71" s="9"/>
    </row>
    <row r="72" spans="2:6" x14ac:dyDescent="0.25">
      <c r="B72" s="10"/>
      <c r="C72" s="7">
        <v>60623</v>
      </c>
      <c r="D72" s="18" t="s">
        <v>60</v>
      </c>
      <c r="E72" s="9"/>
      <c r="F72" s="9"/>
    </row>
    <row r="73" spans="2:6" x14ac:dyDescent="0.25">
      <c r="B73" s="10"/>
      <c r="C73" s="7"/>
      <c r="D73" s="18" t="s">
        <v>61</v>
      </c>
      <c r="E73" s="9"/>
      <c r="F73" s="9"/>
    </row>
    <row r="74" spans="2:6" x14ac:dyDescent="0.25">
      <c r="B74" s="10"/>
      <c r="C74" s="14"/>
      <c r="D74" s="18" t="s">
        <v>62</v>
      </c>
      <c r="E74" s="9"/>
      <c r="F74" s="9"/>
    </row>
    <row r="75" spans="2:6" x14ac:dyDescent="0.25">
      <c r="B75" s="10"/>
      <c r="C75" s="14">
        <v>60623</v>
      </c>
      <c r="D75" s="18" t="s">
        <v>63</v>
      </c>
      <c r="E75" s="9"/>
      <c r="F75" s="9"/>
    </row>
    <row r="76" spans="2:6" x14ac:dyDescent="0.25">
      <c r="B76" s="10"/>
      <c r="C76" s="7">
        <v>611</v>
      </c>
      <c r="D76" s="18" t="s">
        <v>64</v>
      </c>
      <c r="E76" s="9"/>
      <c r="F76" s="9"/>
    </row>
    <row r="77" spans="2:6" x14ac:dyDescent="0.25">
      <c r="B77" s="36"/>
      <c r="C77" s="7"/>
      <c r="D77" s="18" t="s">
        <v>65</v>
      </c>
      <c r="E77" s="9"/>
      <c r="F77" s="9"/>
    </row>
    <row r="78" spans="2:6" x14ac:dyDescent="0.25">
      <c r="B78" s="31" t="s">
        <v>0</v>
      </c>
      <c r="C78" s="32"/>
      <c r="D78" s="44"/>
      <c r="E78" s="45">
        <f>SUM(E68:E77)</f>
        <v>0</v>
      </c>
      <c r="F78" s="45">
        <f>SUM(F68:F77)</f>
        <v>0</v>
      </c>
    </row>
    <row r="79" spans="2:6" x14ac:dyDescent="0.25">
      <c r="B79" s="46" t="s">
        <v>66</v>
      </c>
      <c r="C79" s="7">
        <v>60623</v>
      </c>
      <c r="D79" s="18" t="s">
        <v>67</v>
      </c>
      <c r="E79" s="9">
        <v>400</v>
      </c>
      <c r="F79" s="9">
        <v>400</v>
      </c>
    </row>
    <row r="80" spans="2:6" x14ac:dyDescent="0.25">
      <c r="B80" s="46"/>
      <c r="C80" s="7">
        <v>60623</v>
      </c>
      <c r="D80" s="47" t="s">
        <v>68</v>
      </c>
      <c r="E80" s="9">
        <v>400</v>
      </c>
      <c r="F80" s="9">
        <v>400</v>
      </c>
    </row>
    <row r="81" spans="2:6" x14ac:dyDescent="0.25">
      <c r="B81" s="46"/>
      <c r="C81" s="7">
        <v>60623</v>
      </c>
      <c r="D81" s="18" t="s">
        <v>69</v>
      </c>
      <c r="E81" s="9">
        <v>400</v>
      </c>
      <c r="F81" s="9">
        <v>400</v>
      </c>
    </row>
    <row r="82" spans="2:6" x14ac:dyDescent="0.25">
      <c r="B82" s="46"/>
      <c r="C82" s="7">
        <v>60623</v>
      </c>
      <c r="D82" s="18" t="s">
        <v>70</v>
      </c>
      <c r="E82" s="9">
        <v>400</v>
      </c>
      <c r="F82" s="9">
        <v>400</v>
      </c>
    </row>
    <row r="83" spans="2:6" x14ac:dyDescent="0.25">
      <c r="B83" s="46"/>
      <c r="C83" s="7">
        <v>60623</v>
      </c>
      <c r="D83" s="47" t="s">
        <v>71</v>
      </c>
      <c r="E83" s="9">
        <v>400</v>
      </c>
      <c r="F83" s="9">
        <v>400</v>
      </c>
    </row>
    <row r="84" spans="2:6" x14ac:dyDescent="0.25">
      <c r="B84" s="46"/>
      <c r="C84" s="7">
        <v>60623</v>
      </c>
      <c r="D84" s="18" t="s">
        <v>72</v>
      </c>
      <c r="E84" s="9">
        <v>400</v>
      </c>
      <c r="F84" s="9">
        <v>400</v>
      </c>
    </row>
    <row r="85" spans="2:6" x14ac:dyDescent="0.25">
      <c r="B85" s="46"/>
      <c r="C85" s="7">
        <v>60623</v>
      </c>
      <c r="D85" s="18" t="s">
        <v>73</v>
      </c>
      <c r="E85" s="9">
        <v>400</v>
      </c>
      <c r="F85" s="9">
        <v>400</v>
      </c>
    </row>
    <row r="86" spans="2:6" x14ac:dyDescent="0.25">
      <c r="B86" s="46"/>
      <c r="C86" s="7">
        <v>60623</v>
      </c>
      <c r="D86" s="15" t="s">
        <v>74</v>
      </c>
      <c r="E86" s="9">
        <v>400</v>
      </c>
      <c r="F86" s="9">
        <v>400</v>
      </c>
    </row>
    <row r="87" spans="2:6" x14ac:dyDescent="0.25">
      <c r="B87" s="31" t="s">
        <v>0</v>
      </c>
      <c r="C87" s="32"/>
      <c r="D87" s="44"/>
      <c r="E87" s="45">
        <f>SUM(E79:E86)</f>
        <v>3200</v>
      </c>
      <c r="F87" s="45">
        <f>SUM(F79:F86)</f>
        <v>3200</v>
      </c>
    </row>
    <row r="88" spans="2:6" x14ac:dyDescent="0.25">
      <c r="B88" s="48"/>
      <c r="C88" s="49"/>
      <c r="D88" s="50"/>
      <c r="E88" s="51"/>
      <c r="F88" s="51"/>
    </row>
    <row r="89" spans="2:6" x14ac:dyDescent="0.25">
      <c r="B89" s="48"/>
      <c r="C89" s="49"/>
      <c r="D89" s="50"/>
      <c r="E89" s="51"/>
      <c r="F89" s="51"/>
    </row>
    <row r="90" spans="2:6" x14ac:dyDescent="0.25">
      <c r="B90" s="48"/>
      <c r="C90" s="49"/>
      <c r="D90" s="50"/>
      <c r="E90" s="51"/>
      <c r="F90" s="51"/>
    </row>
    <row r="91" spans="2:6" x14ac:dyDescent="0.25">
      <c r="B91" s="48"/>
      <c r="C91" s="49"/>
      <c r="D91" s="50"/>
      <c r="E91" s="51"/>
      <c r="F91" s="51"/>
    </row>
    <row r="92" spans="2:6" ht="51" x14ac:dyDescent="0.25">
      <c r="B92" s="48"/>
      <c r="C92" s="49"/>
      <c r="D92" s="3" t="s">
        <v>2</v>
      </c>
      <c r="E92" s="4" t="s">
        <v>3</v>
      </c>
      <c r="F92" s="5" t="str">
        <f>F1</f>
        <v>Proposition budget 2019 Manifestations</v>
      </c>
    </row>
    <row r="93" spans="2:6" x14ac:dyDescent="0.25">
      <c r="B93" s="46" t="s">
        <v>75</v>
      </c>
      <c r="C93" s="7">
        <v>60623</v>
      </c>
      <c r="D93" s="18"/>
      <c r="E93" s="52"/>
      <c r="F93" s="52">
        <v>50</v>
      </c>
    </row>
    <row r="94" spans="2:6" x14ac:dyDescent="0.25">
      <c r="B94" s="46"/>
      <c r="C94" s="7">
        <v>60623</v>
      </c>
      <c r="D94" s="47"/>
      <c r="E94" s="9"/>
      <c r="F94" s="9">
        <v>60</v>
      </c>
    </row>
    <row r="95" spans="2:6" x14ac:dyDescent="0.25">
      <c r="B95" s="46"/>
      <c r="C95" s="7">
        <v>60623</v>
      </c>
      <c r="D95" s="18"/>
      <c r="E95" s="9"/>
      <c r="F95" s="9">
        <v>400</v>
      </c>
    </row>
    <row r="96" spans="2:6" x14ac:dyDescent="0.25">
      <c r="B96" s="46"/>
      <c r="C96" s="7">
        <v>60623</v>
      </c>
      <c r="D96" s="18"/>
      <c r="E96" s="9"/>
      <c r="F96" s="9">
        <v>1080</v>
      </c>
    </row>
    <row r="97" spans="2:6" x14ac:dyDescent="0.25">
      <c r="B97" s="46"/>
      <c r="C97" s="7">
        <v>60623</v>
      </c>
      <c r="D97" s="47"/>
      <c r="E97" s="9"/>
      <c r="F97" s="9">
        <v>2400</v>
      </c>
    </row>
    <row r="98" spans="2:6" x14ac:dyDescent="0.25">
      <c r="B98" s="31" t="s">
        <v>0</v>
      </c>
      <c r="C98" s="32"/>
      <c r="D98" s="44"/>
      <c r="E98" s="45"/>
      <c r="F98" s="45">
        <f>SUM(F93:F97)</f>
        <v>3990</v>
      </c>
    </row>
    <row r="99" spans="2:6" x14ac:dyDescent="0.25">
      <c r="B99" s="6" t="s">
        <v>76</v>
      </c>
      <c r="C99" s="7">
        <v>60623</v>
      </c>
      <c r="D99" s="18"/>
      <c r="E99" s="9"/>
      <c r="F99" s="9">
        <v>50</v>
      </c>
    </row>
    <row r="100" spans="2:6" x14ac:dyDescent="0.25">
      <c r="B100" s="10"/>
      <c r="C100" s="7">
        <v>60623</v>
      </c>
      <c r="D100" s="47"/>
      <c r="E100" s="9"/>
      <c r="F100" s="9">
        <v>50</v>
      </c>
    </row>
    <row r="101" spans="2:6" x14ac:dyDescent="0.25">
      <c r="B101" s="10"/>
      <c r="C101" s="7">
        <v>60623</v>
      </c>
      <c r="D101" s="18"/>
      <c r="E101" s="9"/>
      <c r="F101" s="9">
        <v>50</v>
      </c>
    </row>
    <row r="102" spans="2:6" x14ac:dyDescent="0.25">
      <c r="B102" s="10"/>
      <c r="C102" s="7">
        <v>60623</v>
      </c>
      <c r="D102" s="18"/>
      <c r="E102" s="9"/>
      <c r="F102" s="9">
        <v>50</v>
      </c>
    </row>
    <row r="103" spans="2:6" x14ac:dyDescent="0.25">
      <c r="B103" s="10"/>
      <c r="C103" s="7">
        <v>60623</v>
      </c>
      <c r="D103" s="47"/>
      <c r="E103" s="9"/>
      <c r="F103" s="9">
        <v>100</v>
      </c>
    </row>
    <row r="104" spans="2:6" x14ac:dyDescent="0.25">
      <c r="B104" s="10"/>
      <c r="C104" s="7">
        <v>60623</v>
      </c>
      <c r="D104" s="18"/>
      <c r="E104" s="9"/>
      <c r="F104" s="9">
        <v>50</v>
      </c>
    </row>
    <row r="105" spans="2:6" x14ac:dyDescent="0.25">
      <c r="B105" s="10"/>
      <c r="C105" s="7">
        <v>60623</v>
      </c>
      <c r="D105" s="18"/>
      <c r="E105" s="9"/>
      <c r="F105" s="9">
        <v>100</v>
      </c>
    </row>
    <row r="106" spans="2:6" x14ac:dyDescent="0.25">
      <c r="B106" s="10"/>
      <c r="C106" s="7">
        <v>60623</v>
      </c>
      <c r="D106" s="18"/>
      <c r="E106" s="9"/>
      <c r="F106" s="9">
        <v>50</v>
      </c>
    </row>
    <row r="107" spans="2:6" x14ac:dyDescent="0.25">
      <c r="B107" s="10"/>
      <c r="C107" s="7">
        <v>60623</v>
      </c>
      <c r="D107" s="18"/>
      <c r="E107" s="9"/>
      <c r="F107" s="9">
        <v>50</v>
      </c>
    </row>
    <row r="108" spans="2:6" x14ac:dyDescent="0.25">
      <c r="B108" s="10"/>
      <c r="C108" s="7">
        <v>60623</v>
      </c>
      <c r="D108" s="18"/>
      <c r="E108" s="9"/>
      <c r="F108" s="9">
        <v>50</v>
      </c>
    </row>
    <row r="109" spans="2:6" x14ac:dyDescent="0.25">
      <c r="B109" s="31" t="s">
        <v>0</v>
      </c>
      <c r="C109" s="32"/>
      <c r="D109" s="44"/>
      <c r="E109" s="45"/>
      <c r="F109" s="45">
        <f>SUM(F99:F108)</f>
        <v>600</v>
      </c>
    </row>
    <row r="110" spans="2:6" ht="15.75" x14ac:dyDescent="0.25">
      <c r="B110" s="53" t="s">
        <v>77</v>
      </c>
      <c r="C110" s="54"/>
      <c r="D110" s="55"/>
      <c r="E110" s="56">
        <f>E109+E98+E87+E78+E67+E61+E54+E45+E39+E33+E28+E22+E12</f>
        <v>3200</v>
      </c>
      <c r="F110" s="56">
        <f>F109+F98+F87+F78+F67+F61+F54+F45+F39+F33+F28+F22+F12</f>
        <v>7790</v>
      </c>
    </row>
    <row r="112" spans="2:6" x14ac:dyDescent="0.25">
      <c r="D112" s="58" t="s">
        <v>78</v>
      </c>
      <c r="E112" s="59">
        <v>12199</v>
      </c>
      <c r="F112" s="59">
        <v>12199</v>
      </c>
    </row>
    <row r="113" spans="2:6" x14ac:dyDescent="0.25">
      <c r="B113" s="53" t="s">
        <v>77</v>
      </c>
      <c r="C113" s="54"/>
      <c r="D113" s="55"/>
      <c r="E113" s="60">
        <f>E112+E110</f>
        <v>15399</v>
      </c>
      <c r="F113" s="60">
        <f>F112+F110</f>
        <v>19989</v>
      </c>
    </row>
    <row r="120" spans="2:6" x14ac:dyDescent="0.25">
      <c r="B120" s="61" t="s">
        <v>79</v>
      </c>
      <c r="C120" s="61"/>
      <c r="D120" s="61"/>
      <c r="E120" s="62"/>
    </row>
    <row r="121" spans="2:6" x14ac:dyDescent="0.25">
      <c r="B121" s="63" t="s">
        <v>80</v>
      </c>
      <c r="C121" s="64"/>
      <c r="D121" s="65"/>
      <c r="E121" s="66">
        <v>86050</v>
      </c>
    </row>
    <row r="122" spans="2:6" x14ac:dyDescent="0.25">
      <c r="B122" s="63" t="s">
        <v>81</v>
      </c>
      <c r="C122" s="64"/>
      <c r="D122" s="65"/>
      <c r="E122" s="67">
        <v>133799.5</v>
      </c>
      <c r="F122" s="68"/>
    </row>
    <row r="123" spans="2:6" x14ac:dyDescent="0.25">
      <c r="B123" s="69" t="s">
        <v>78</v>
      </c>
      <c r="C123" s="69"/>
      <c r="D123" s="69"/>
      <c r="E123" s="59">
        <v>12199</v>
      </c>
    </row>
    <row r="124" spans="2:6" ht="15.75" x14ac:dyDescent="0.25">
      <c r="B124" s="70" t="s">
        <v>82</v>
      </c>
      <c r="C124" s="70"/>
      <c r="D124" s="70"/>
      <c r="E124" s="71">
        <f>+E122+E123</f>
        <v>145998.5</v>
      </c>
    </row>
    <row r="128" spans="2:6" x14ac:dyDescent="0.25">
      <c r="B128" s="72" t="s">
        <v>83</v>
      </c>
      <c r="C128" s="57" t="s">
        <v>84</v>
      </c>
    </row>
    <row r="129" spans="2:2" x14ac:dyDescent="0.25">
      <c r="B129" s="72">
        <v>611</v>
      </c>
    </row>
    <row r="130" spans="2:2" x14ac:dyDescent="0.25">
      <c r="B130" s="72">
        <v>6488</v>
      </c>
    </row>
    <row r="131" spans="2:2" x14ac:dyDescent="0.25">
      <c r="B131" s="72">
        <v>6232</v>
      </c>
    </row>
    <row r="132" spans="2:2" x14ac:dyDescent="0.25">
      <c r="B132" s="72">
        <v>6236</v>
      </c>
    </row>
    <row r="133" spans="2:2" x14ac:dyDescent="0.25">
      <c r="B133" s="72">
        <v>6574</v>
      </c>
    </row>
    <row r="134" spans="2:2" x14ac:dyDescent="0.25">
      <c r="B134" s="72">
        <v>60623</v>
      </c>
    </row>
  </sheetData>
  <mergeCells count="20">
    <mergeCell ref="B124:D124"/>
    <mergeCell ref="B113:D113"/>
    <mergeCell ref="B120:D120"/>
    <mergeCell ref="B121:D121"/>
    <mergeCell ref="B122:D122"/>
    <mergeCell ref="B123:D123"/>
    <mergeCell ref="B68:B77"/>
    <mergeCell ref="B79:B86"/>
    <mergeCell ref="B93:B97"/>
    <mergeCell ref="B99:B108"/>
    <mergeCell ref="B110:D110"/>
    <mergeCell ref="B34:B38"/>
    <mergeCell ref="B40:B44"/>
    <mergeCell ref="B46:B53"/>
    <mergeCell ref="B55:B60"/>
    <mergeCell ref="B62:B66"/>
    <mergeCell ref="B2:B11"/>
    <mergeCell ref="B13:B21"/>
    <mergeCell ref="B23:B27"/>
    <mergeCell ref="B29:B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PAUTIER Steeve</dc:creator>
  <cp:lastModifiedBy>PAUTIER Steeve</cp:lastModifiedBy>
  <dcterms:created xsi:type="dcterms:W3CDTF">2019-01-24T06:35:52Z</dcterms:created>
  <dcterms:modified xsi:type="dcterms:W3CDTF">2019-01-24T14:22:22Z</dcterms:modified>
</cp:coreProperties>
</file>