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drawings/drawing5.xml" ContentType="application/vnd.openxmlformats-officedocument.drawing+xml"/>
  <Override PartName="/xl/ctrlProps/ctrlProp2.xml" ContentType="application/vnd.ms-excel.controlproperties+xml"/>
  <Override PartName="/xl/drawings/drawing6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xl/webextensions/webextension2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.user-PC.000\Documents\cours\COURS\RECONNAISSANCE OUTILS\EXCEL code QR avec appli telephone scan it\"/>
    </mc:Choice>
  </mc:AlternateContent>
  <bookViews>
    <workbookView xWindow="0" yWindow="0" windowWidth="24000" windowHeight="9435"/>
  </bookViews>
  <sheets>
    <sheet name="Saisie" sheetId="1" r:id="rId1"/>
    <sheet name="Stock" sheetId="2" r:id="rId2"/>
    <sheet name="Feuil3" sheetId="3" r:id="rId3"/>
    <sheet name="génrateur QR CODE" sheetId="4" r:id="rId4"/>
    <sheet name="QRcodes" sheetId="8" r:id="rId5"/>
    <sheet name="génrateur QR CODE (2)" sheetId="5" r:id="rId6"/>
    <sheet name="génrateur QR CODE (3)" sheetId="6" r:id="rId7"/>
  </sheets>
  <externalReferences>
    <externalReference r:id="rId8"/>
  </externalReferences>
  <definedNames>
    <definedName name="_xlnm.Print_Area" localSheetId="2">Feuil3!$A$1:$E$36</definedName>
    <definedName name="_xlnm.Print_Area" localSheetId="1">Stock!$B$1:$E$4</definedName>
  </definedNames>
  <calcPr calcId="152511"/>
  <customWorkbookViews>
    <customWorkbookView name="user - Affichage personnalisé" guid="{C623F3FB-67E5-40ED-BF3E-B4C1B5F11588}" mergeInterval="0" personalView="1" maximized="1" xWindow="-8" yWindow="-8" windowWidth="1616" windowHeight="876" activeSheetId="1"/>
  </customWorkbookViews>
</workbook>
</file>

<file path=xl/calcChain.xml><?xml version="1.0" encoding="utf-8"?>
<calcChain xmlns="http://schemas.openxmlformats.org/spreadsheetml/2006/main">
  <c r="C2" i="1" l="1"/>
  <c r="E2" i="1"/>
  <c r="C3" i="1"/>
  <c r="E3" i="1"/>
  <c r="C4" i="1"/>
  <c r="E4" i="1"/>
  <c r="G3" i="1" l="1"/>
  <c r="G4" i="1"/>
  <c r="C5" i="1"/>
  <c r="E5" i="1"/>
  <c r="G5" i="1"/>
  <c r="C6" i="1"/>
  <c r="E6" i="1"/>
  <c r="G6" i="1"/>
  <c r="C7" i="1"/>
  <c r="E7" i="1"/>
  <c r="G7" i="1"/>
  <c r="C8" i="1"/>
  <c r="E8" i="1"/>
  <c r="G8" i="1"/>
  <c r="C9" i="1"/>
  <c r="E9" i="1"/>
  <c r="G9" i="1"/>
  <c r="C10" i="1"/>
  <c r="E10" i="1"/>
  <c r="G10" i="1"/>
  <c r="G11" i="1"/>
  <c r="G12" i="1"/>
  <c r="G13" i="1"/>
  <c r="G14" i="1"/>
  <c r="G15" i="1"/>
  <c r="G2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276" i="1"/>
  <c r="J16" i="1" l="1"/>
  <c r="I16" i="1"/>
  <c r="C11" i="1" l="1"/>
  <c r="E11" i="1"/>
  <c r="C12" i="1"/>
  <c r="E12" i="1"/>
  <c r="C13" i="1"/>
  <c r="E13" i="1"/>
  <c r="C14" i="1"/>
  <c r="E14" i="1"/>
  <c r="C15" i="1"/>
  <c r="E15" i="1"/>
  <c r="C16" i="1"/>
  <c r="E16" i="1"/>
  <c r="C17" i="1"/>
  <c r="E17" i="1"/>
  <c r="C18" i="1"/>
  <c r="E18" i="1"/>
  <c r="C19" i="1"/>
  <c r="E19" i="1"/>
  <c r="C20" i="1"/>
  <c r="E20" i="1"/>
  <c r="C21" i="1"/>
  <c r="E21" i="1"/>
  <c r="C22" i="1"/>
  <c r="E22" i="1"/>
  <c r="C23" i="1"/>
  <c r="E23" i="1"/>
  <c r="C24" i="1"/>
  <c r="E24" i="1"/>
  <c r="C25" i="1"/>
  <c r="E25" i="1"/>
  <c r="C26" i="1"/>
  <c r="E26" i="1"/>
  <c r="C27" i="1"/>
  <c r="E27" i="1"/>
  <c r="C28" i="1"/>
  <c r="E28" i="1"/>
  <c r="C29" i="1"/>
  <c r="E29" i="1"/>
  <c r="C30" i="1"/>
  <c r="E30" i="1"/>
  <c r="C31" i="1"/>
  <c r="E31" i="1"/>
  <c r="C32" i="1"/>
  <c r="E32" i="1"/>
  <c r="C33" i="1"/>
  <c r="E33" i="1"/>
  <c r="C34" i="1"/>
  <c r="E34" i="1"/>
  <c r="C35" i="1"/>
  <c r="E35" i="1"/>
  <c r="C36" i="1"/>
  <c r="E36" i="1"/>
  <c r="C37" i="1"/>
  <c r="E37" i="1"/>
  <c r="C38" i="1"/>
  <c r="E38" i="1"/>
  <c r="C39" i="1"/>
  <c r="E39" i="1"/>
  <c r="C40" i="1"/>
  <c r="E40" i="1"/>
  <c r="C41" i="1"/>
  <c r="E41" i="1"/>
  <c r="C42" i="1"/>
  <c r="E42" i="1"/>
  <c r="C43" i="1"/>
  <c r="E43" i="1"/>
  <c r="C44" i="1"/>
  <c r="E44" i="1"/>
  <c r="C45" i="1"/>
  <c r="E45" i="1"/>
  <c r="C46" i="1"/>
  <c r="E46" i="1"/>
  <c r="C47" i="1"/>
  <c r="E47" i="1"/>
  <c r="C48" i="1"/>
  <c r="E48" i="1"/>
  <c r="C49" i="1"/>
  <c r="E49" i="1"/>
  <c r="C50" i="1"/>
  <c r="E50" i="1"/>
  <c r="C51" i="1"/>
  <c r="E51" i="1"/>
  <c r="C52" i="1"/>
  <c r="E52" i="1"/>
  <c r="C53" i="1"/>
  <c r="E53" i="1"/>
  <c r="C54" i="1"/>
  <c r="E54" i="1"/>
  <c r="C55" i="1"/>
  <c r="E55" i="1"/>
  <c r="C56" i="1"/>
  <c r="E56" i="1"/>
  <c r="C57" i="1"/>
  <c r="E57" i="1"/>
  <c r="C58" i="1"/>
  <c r="E58" i="1"/>
  <c r="C59" i="1"/>
  <c r="E59" i="1"/>
  <c r="C60" i="1"/>
  <c r="E60" i="1"/>
  <c r="C61" i="1"/>
  <c r="E61" i="1"/>
  <c r="C62" i="1"/>
  <c r="E62" i="1"/>
  <c r="C63" i="1"/>
  <c r="E63" i="1"/>
  <c r="C64" i="1"/>
  <c r="E64" i="1"/>
  <c r="C65" i="1"/>
  <c r="E65" i="1"/>
  <c r="C66" i="1"/>
  <c r="E66" i="1"/>
  <c r="C67" i="1"/>
  <c r="E67" i="1"/>
  <c r="C68" i="1"/>
  <c r="E68" i="1"/>
  <c r="C69" i="1"/>
  <c r="E69" i="1"/>
  <c r="C70" i="1"/>
  <c r="E70" i="1"/>
  <c r="C71" i="1"/>
  <c r="E71" i="1"/>
  <c r="C72" i="1"/>
  <c r="E72" i="1"/>
  <c r="C73" i="1"/>
  <c r="E73" i="1"/>
  <c r="C74" i="1"/>
  <c r="E74" i="1"/>
  <c r="C75" i="1"/>
  <c r="E75" i="1"/>
  <c r="C76" i="1"/>
  <c r="E76" i="1"/>
  <c r="C77" i="1"/>
  <c r="E77" i="1"/>
  <c r="C78" i="1"/>
  <c r="E78" i="1"/>
  <c r="C79" i="1"/>
  <c r="E79" i="1"/>
  <c r="C80" i="1"/>
  <c r="E80" i="1"/>
  <c r="C81" i="1"/>
  <c r="E81" i="1"/>
  <c r="C82" i="1"/>
  <c r="E82" i="1"/>
  <c r="C83" i="1"/>
  <c r="E83" i="1"/>
</calcChain>
</file>

<file path=xl/sharedStrings.xml><?xml version="1.0" encoding="utf-8"?>
<sst xmlns="http://schemas.openxmlformats.org/spreadsheetml/2006/main" count="71" uniqueCount="40">
  <si>
    <t>REF</t>
  </si>
  <si>
    <t>DESIGNATION</t>
  </si>
  <si>
    <t>QuMvt</t>
  </si>
  <si>
    <t>STOCK</t>
  </si>
  <si>
    <t>MARTEAUMENUISIER</t>
  </si>
  <si>
    <t>Marteaux de coffreur taureau</t>
  </si>
  <si>
    <t>image</t>
  </si>
  <si>
    <t xml:space="preserve">feuille technique </t>
  </si>
  <si>
    <t>lien vidéo</t>
  </si>
  <si>
    <t>MARTEAU</t>
  </si>
  <si>
    <t>Comment utiliser un marteau</t>
  </si>
  <si>
    <t>Mr CLEMENT</t>
  </si>
  <si>
    <t xml:space="preserve">élèves </t>
  </si>
  <si>
    <t>professeur</t>
  </si>
  <si>
    <t>QR code</t>
  </si>
  <si>
    <t>QR CODE</t>
  </si>
  <si>
    <t xml:space="preserve">     Marteaux de coffreur taureau  </t>
  </si>
  <si>
    <t>Nomdemandeur</t>
  </si>
  <si>
    <t>Stockdispo</t>
  </si>
  <si>
    <t>Chaque cellule génèrera un Qrcode. Si vous avez plusieurs données à mettre dans un Qrcode, il faudra les mettre dans la même cellule (ex:nom prénom, ville, téléphone etc…) - ce texte est à effacer</t>
  </si>
  <si>
    <t xml:space="preserve">     MARTEAUMENUISIER  </t>
  </si>
  <si>
    <t xml:space="preserve">     Le maillet en bois
  </t>
  </si>
  <si>
    <t>Le v indique que le MàJ pour cette ligne a été réalisée</t>
  </si>
  <si>
    <t>On doit cliquez sur le bouton après chaque écriture d'une ligne</t>
  </si>
  <si>
    <t>Quand on tape une référence dans la colonne B le nom de produit est affiché en C et le stock disponible en E</t>
  </si>
  <si>
    <t>Quand on clique sur le bouton Mise à jour Stocks il est ok disponible est insuffisant on est averti par un message.</t>
  </si>
  <si>
    <t>C:\Users\user.user-PC.000\Documents\cours\COURS\RECONNAISSANCE OUTILS\EXCEL code QR avec appli telephone scan it\les fiches techniques\les marteaux.xps</t>
  </si>
  <si>
    <t>C:\Users\user.user-PC.000\Documents\cours\COURS\RECONNAISSANCE OUTILS\EXCEL code QR avec appli telephone scan it\les fiches techniques\vidéo explicative\Comment utiliser un marteau   Menuiserie.mp4</t>
  </si>
  <si>
    <t xml:space="preserve"> </t>
  </si>
  <si>
    <t>ARRIGHI Marina</t>
  </si>
  <si>
    <t>BREBAN Tristan</t>
  </si>
  <si>
    <t>COMPTE Steven</t>
  </si>
  <si>
    <t>DUBLOC Lucas</t>
  </si>
  <si>
    <t>HEBACHE Rayan</t>
  </si>
  <si>
    <t xml:space="preserve">MARVIE Jonathan </t>
  </si>
  <si>
    <t>NEBOT Clement</t>
  </si>
  <si>
    <t>PIERRE Hugo</t>
  </si>
  <si>
    <t>VALOUR Anaïs</t>
  </si>
  <si>
    <t>v</t>
  </si>
  <si>
    <t>didier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</si>
</sst>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262626"/>
      <name val="Segoe UI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u/>
      <sz val="48"/>
      <color theme="10"/>
      <name val="Calibri"/>
      <family val="2"/>
      <scheme val="minor"/>
    </font>
    <font>
      <u/>
      <sz val="48"/>
      <color theme="0" tint="-4.9989318521683403E-2"/>
      <name val="Calibri"/>
      <family val="2"/>
      <scheme val="minor"/>
    </font>
    <font>
      <u/>
      <sz val="50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gray0625">
        <bgColor theme="0" tint="-4.9989318521683403E-2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9">
    <xf numFmtId="0" fontId="0" fillId="0" borderId="0" xfId="0"/>
    <xf numFmtId="0" fontId="1" fillId="0" borderId="0" xfId="0" applyFont="1"/>
    <xf numFmtId="0" fontId="0" fillId="2" borderId="0" xfId="0" applyNumberForma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 wrapText="1"/>
      <protection locked="0" hidden="1"/>
    </xf>
    <xf numFmtId="0" fontId="0" fillId="0" borderId="0" xfId="0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vertical="center" wrapText="1"/>
      <protection hidden="1"/>
    </xf>
    <xf numFmtId="0" fontId="3" fillId="0" borderId="0" xfId="1" applyAlignment="1" applyProtection="1">
      <alignment vertical="center" wrapText="1"/>
      <protection hidden="1"/>
    </xf>
    <xf numFmtId="0" fontId="0" fillId="0" borderId="0" xfId="0" applyNumberFormat="1" applyAlignment="1" applyProtection="1">
      <alignment horizontal="center" vertical="center" wrapText="1"/>
      <protection hidden="1"/>
    </xf>
    <xf numFmtId="0" fontId="0" fillId="2" borderId="0" xfId="0" applyNumberFormat="1" applyFill="1" applyAlignment="1" applyProtection="1">
      <alignment horizontal="center" vertical="center" wrapText="1"/>
      <protection hidden="1"/>
    </xf>
    <xf numFmtId="0" fontId="0" fillId="0" borderId="0" xfId="0" applyProtection="1">
      <protection hidden="1"/>
    </xf>
    <xf numFmtId="0" fontId="0" fillId="0" borderId="0" xfId="0" applyNumberFormat="1" applyProtection="1">
      <protection hidden="1"/>
    </xf>
    <xf numFmtId="0" fontId="2" fillId="0" borderId="0" xfId="0" applyFont="1" applyProtection="1">
      <protection hidden="1"/>
    </xf>
    <xf numFmtId="0" fontId="3" fillId="0" borderId="0" xfId="1" applyNumberFormat="1" applyAlignment="1" applyProtection="1">
      <alignment horizontal="center" vertical="center"/>
      <protection hidden="1"/>
    </xf>
    <xf numFmtId="0" fontId="3" fillId="0" borderId="0" xfId="1" applyNumberFormat="1" applyAlignment="1" applyProtection="1">
      <alignment horizontal="center" vertical="center" wrapText="1"/>
      <protection hidden="1"/>
    </xf>
    <xf numFmtId="0" fontId="0" fillId="0" borderId="0" xfId="0" applyProtection="1">
      <protection locked="0" hidden="1"/>
    </xf>
    <xf numFmtId="0" fontId="0" fillId="0" borderId="0" xfId="0" applyAlignment="1" applyProtection="1">
      <alignment wrapText="1"/>
      <protection hidden="1"/>
    </xf>
    <xf numFmtId="0" fontId="1" fillId="0" borderId="0" xfId="0" applyFont="1" applyProtection="1">
      <protection hidden="1"/>
    </xf>
    <xf numFmtId="0" fontId="0" fillId="0" borderId="4" xfId="0" applyBorder="1" applyAlignment="1" applyProtection="1">
      <alignment horizontal="center" vertical="center"/>
      <protection locked="0" hidden="1"/>
    </xf>
    <xf numFmtId="0" fontId="0" fillId="4" borderId="5" xfId="0" applyFill="1" applyBorder="1" applyAlignment="1" applyProtection="1">
      <alignment horizontal="center" vertical="center"/>
      <protection locked="0" hidden="1"/>
    </xf>
    <xf numFmtId="0" fontId="0" fillId="4" borderId="3" xfId="0" applyFill="1" applyBorder="1" applyAlignment="1" applyProtection="1">
      <alignment horizontal="center" vertical="center"/>
      <protection locked="0" hidden="1"/>
    </xf>
    <xf numFmtId="0" fontId="0" fillId="5" borderId="6" xfId="0" applyFill="1" applyBorder="1" applyAlignment="1" applyProtection="1">
      <alignment horizontal="center" vertical="center"/>
      <protection hidden="1"/>
    </xf>
    <xf numFmtId="0" fontId="0" fillId="5" borderId="4" xfId="0" applyFill="1" applyBorder="1" applyAlignment="1" applyProtection="1">
      <alignment horizontal="center" vertical="center"/>
      <protection hidden="1"/>
    </xf>
    <xf numFmtId="0" fontId="0" fillId="5" borderId="3" xfId="0" applyFill="1" applyBorder="1" applyAlignment="1" applyProtection="1">
      <alignment horizontal="center" vertical="center"/>
      <protection locked="0" hidden="1"/>
    </xf>
    <xf numFmtId="0" fontId="0" fillId="0" borderId="0" xfId="0" applyNumberFormat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0" fillId="0" borderId="7" xfId="0" applyBorder="1" applyAlignment="1" applyProtection="1">
      <protection locked="0"/>
    </xf>
    <xf numFmtId="0" fontId="0" fillId="0" borderId="0" xfId="0" applyAlignment="1" applyProtection="1">
      <protection locked="0"/>
    </xf>
    <xf numFmtId="0" fontId="0" fillId="5" borderId="0" xfId="0" applyFill="1" applyBorder="1" applyAlignment="1" applyProtection="1">
      <alignment horizontal="center" vertical="center"/>
      <protection locked="0" hidden="1"/>
    </xf>
    <xf numFmtId="0" fontId="0" fillId="5" borderId="0" xfId="0" applyFill="1" applyBorder="1" applyAlignment="1" applyProtection="1">
      <alignment horizontal="center" vertical="center"/>
      <protection hidden="1"/>
    </xf>
    <xf numFmtId="0" fontId="0" fillId="5" borderId="0" xfId="0" applyNumberFormat="1" applyFill="1" applyBorder="1" applyAlignment="1" applyProtection="1">
      <alignment horizontal="center" vertical="center"/>
      <protection hidden="1"/>
    </xf>
    <xf numFmtId="0" fontId="0" fillId="0" borderId="0" xfId="0" applyNumberFormat="1" applyAlignment="1" applyProtection="1">
      <alignment horizontal="center" vertical="center" wrapText="1"/>
      <protection locked="0"/>
    </xf>
    <xf numFmtId="0" fontId="7" fillId="3" borderId="1" xfId="1" applyFont="1" applyFill="1" applyBorder="1" applyAlignment="1" applyProtection="1">
      <alignment horizontal="center" vertical="center" wrapText="1"/>
      <protection locked="0" hidden="1"/>
    </xf>
    <xf numFmtId="0" fontId="7" fillId="3" borderId="2" xfId="1" applyFont="1" applyFill="1" applyBorder="1" applyAlignment="1" applyProtection="1">
      <alignment horizontal="center" vertical="center" wrapText="1"/>
      <protection locked="0" hidden="1"/>
    </xf>
    <xf numFmtId="0" fontId="5" fillId="3" borderId="1" xfId="1" applyFont="1" applyFill="1" applyBorder="1" applyAlignment="1" applyProtection="1">
      <alignment horizontal="center" vertical="center" wrapText="1"/>
      <protection locked="0" hidden="1"/>
    </xf>
    <xf numFmtId="0" fontId="6" fillId="3" borderId="2" xfId="1" applyFont="1" applyFill="1" applyBorder="1" applyAlignment="1" applyProtection="1">
      <alignment horizontal="center" vertical="center" wrapText="1"/>
      <protection locked="0" hidden="1"/>
    </xf>
    <xf numFmtId="0" fontId="0" fillId="2" borderId="0" xfId="0" applyNumberFormat="1" applyFill="1" applyAlignment="1" applyProtection="1">
      <alignment horizontal="center" vertical="center" wrapText="1"/>
      <protection locked="0" hidden="1"/>
    </xf>
  </cellXfs>
  <cellStyles count="2">
    <cellStyle name="Lien hypertexte" xfId="1" builtinId="8"/>
    <cellStyle name="Normal" xfId="0" builtinId="0"/>
  </cellStyles>
  <dxfs count="2">
    <dxf>
      <font>
        <color rgb="FF00B050"/>
      </font>
      <fill>
        <patternFill>
          <bgColor theme="6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5" Type="http://schemas.openxmlformats.org/officeDocument/2006/relationships/image" Target="../media/image6.jpe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png"/><Relationship Id="rId3" Type="http://schemas.openxmlformats.org/officeDocument/2006/relationships/image" Target="../media/image9.png"/><Relationship Id="rId7" Type="http://schemas.openxmlformats.org/officeDocument/2006/relationships/image" Target="../media/image13.png"/><Relationship Id="rId2" Type="http://schemas.openxmlformats.org/officeDocument/2006/relationships/image" Target="../media/image8.png"/><Relationship Id="rId1" Type="http://schemas.openxmlformats.org/officeDocument/2006/relationships/image" Target="../media/image7.jpeg"/><Relationship Id="rId6" Type="http://schemas.openxmlformats.org/officeDocument/2006/relationships/image" Target="../media/image12.png"/><Relationship Id="rId11" Type="http://schemas.openxmlformats.org/officeDocument/2006/relationships/image" Target="../media/image17.png"/><Relationship Id="rId5" Type="http://schemas.openxmlformats.org/officeDocument/2006/relationships/image" Target="../media/image11.png"/><Relationship Id="rId10" Type="http://schemas.openxmlformats.org/officeDocument/2006/relationships/image" Target="../media/image16.png"/><Relationship Id="rId4" Type="http://schemas.openxmlformats.org/officeDocument/2006/relationships/image" Target="../media/image10.png"/><Relationship Id="rId9" Type="http://schemas.openxmlformats.org/officeDocument/2006/relationships/image" Target="../media/image1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0</xdr:row>
          <xdr:rowOff>19050</xdr:rowOff>
        </xdr:from>
        <xdr:to>
          <xdr:col>7</xdr:col>
          <xdr:colOff>1123950</xdr:colOff>
          <xdr:row>1</xdr:row>
          <xdr:rowOff>66675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  <xdr:twoCellAnchor>
    <xdr:from>
      <xdr:col>9</xdr:col>
      <xdr:colOff>17859</xdr:colOff>
      <xdr:row>10</xdr:row>
      <xdr:rowOff>267890</xdr:rowOff>
    </xdr:from>
    <xdr:to>
      <xdr:col>10</xdr:col>
      <xdr:colOff>53578</xdr:colOff>
      <xdr:row>14</xdr:row>
      <xdr:rowOff>220265</xdr:rowOff>
    </xdr:to>
    <xdr:sp macro="" textlink="">
      <xdr:nvSpPr>
        <xdr:cNvPr id="2" name="Flèche droite 1"/>
        <xdr:cNvSpPr/>
      </xdr:nvSpPr>
      <xdr:spPr>
        <a:xfrm rot="5400000">
          <a:off x="12275344" y="3559968"/>
          <a:ext cx="1190625" cy="797719"/>
        </a:xfrm>
        <a:prstGeom prst="rightArrow">
          <a:avLst/>
        </a:prstGeom>
        <a:noFill/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>
              <a:ln>
                <a:solidFill>
                  <a:sysClr val="windowText" lastClr="000000"/>
                </a:solidFill>
              </a:ln>
              <a:solidFill>
                <a:schemeClr val="tx1"/>
              </a:solidFill>
            </a:rPr>
            <a:t>VIDEO</a:t>
          </a:r>
        </a:p>
      </xdr:txBody>
    </xdr:sp>
    <xdr:clientData/>
  </xdr:twoCellAnchor>
  <xdr:twoCellAnchor>
    <xdr:from>
      <xdr:col>8</xdr:col>
      <xdr:colOff>86914</xdr:colOff>
      <xdr:row>7</xdr:row>
      <xdr:rowOff>130968</xdr:rowOff>
    </xdr:from>
    <xdr:to>
      <xdr:col>8</xdr:col>
      <xdr:colOff>884633</xdr:colOff>
      <xdr:row>14</xdr:row>
      <xdr:rowOff>253602</xdr:rowOff>
    </xdr:to>
    <xdr:sp macro="" textlink="">
      <xdr:nvSpPr>
        <xdr:cNvPr id="5" name="Flèche droite 4"/>
        <xdr:cNvSpPr/>
      </xdr:nvSpPr>
      <xdr:spPr>
        <a:xfrm rot="5400000">
          <a:off x="10770988" y="3043832"/>
          <a:ext cx="2289571" cy="797719"/>
        </a:xfrm>
        <a:prstGeom prst="rightArrow">
          <a:avLst/>
        </a:prstGeom>
        <a:noFill/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>
              <a:ln>
                <a:solidFill>
                  <a:sysClr val="windowText" lastClr="000000"/>
                </a:solidFill>
              </a:ln>
              <a:solidFill>
                <a:schemeClr val="tx1"/>
              </a:solidFill>
            </a:rPr>
            <a:t>FICHE TECHNIQUE</a:t>
          </a:r>
        </a:p>
      </xdr:txBody>
    </xdr:sp>
    <xdr:clientData/>
  </xdr:twoCellAnchor>
  <xdr:twoCellAnchor>
    <xdr:from>
      <xdr:col>7</xdr:col>
      <xdr:colOff>2083593</xdr:colOff>
      <xdr:row>14</xdr:row>
      <xdr:rowOff>279201</xdr:rowOff>
    </xdr:from>
    <xdr:to>
      <xdr:col>7</xdr:col>
      <xdr:colOff>4778572</xdr:colOff>
      <xdr:row>20</xdr:row>
      <xdr:rowOff>83343</xdr:rowOff>
    </xdr:to>
    <xdr:sp macro="" textlink="">
      <xdr:nvSpPr>
        <xdr:cNvPr id="6" name="Flèche droite 5"/>
        <xdr:cNvSpPr/>
      </xdr:nvSpPr>
      <xdr:spPr>
        <a:xfrm>
          <a:off x="8346281" y="4613076"/>
          <a:ext cx="2694979" cy="1661517"/>
        </a:xfrm>
        <a:prstGeom prst="rightArrow">
          <a:avLst/>
        </a:prstGeom>
        <a:noFill/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>
              <a:ln>
                <a:solidFill>
                  <a:sysClr val="windowText" lastClr="000000"/>
                </a:solidFill>
              </a:ln>
              <a:solidFill>
                <a:schemeClr val="tx1"/>
              </a:solidFill>
            </a:rPr>
            <a:t>QR CODE POUR INFORMATION</a:t>
          </a:r>
        </a:p>
      </xdr:txBody>
    </xdr:sp>
    <xdr:clientData/>
  </xdr:twoCellAnchor>
  <xdr:oneCellAnchor>
    <xdr:from>
      <xdr:col>10</xdr:col>
      <xdr:colOff>107156</xdr:colOff>
      <xdr:row>14</xdr:row>
      <xdr:rowOff>273844</xdr:rowOff>
    </xdr:from>
    <xdr:ext cx="1607344" cy="1726407"/>
    <xdr:sp macro="" textlink="">
      <xdr:nvSpPr>
        <xdr:cNvPr id="3" name="ZoneTexte 2"/>
        <xdr:cNvSpPr txBox="1"/>
      </xdr:nvSpPr>
      <xdr:spPr>
        <a:xfrm>
          <a:off x="13180219" y="4607719"/>
          <a:ext cx="1607344" cy="1726407"/>
        </a:xfrm>
        <a:prstGeom prst="rect">
          <a:avLst/>
        </a:prstGeom>
        <a:solidFill>
          <a:schemeClr val="bg1">
            <a:lumMod val="95000"/>
          </a:schemeClr>
        </a:solidFill>
        <a:ln w="285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600"/>
            <a:t>SI</a:t>
          </a:r>
          <a:r>
            <a:rPr lang="fr-FR" sz="1100"/>
            <a:t> </a:t>
          </a:r>
          <a:r>
            <a:rPr lang="fr-FR" sz="4000">
              <a:solidFill>
                <a:schemeClr val="accent1"/>
              </a:solidFill>
            </a:rPr>
            <a:t>C</a:t>
          </a:r>
          <a:r>
            <a:rPr lang="fr-FR" sz="4000" baseline="0">
              <a:solidFill>
                <a:schemeClr val="accent1"/>
              </a:solidFill>
            </a:rPr>
            <a:t>:</a:t>
          </a:r>
          <a:r>
            <a:rPr lang="fr-FR" sz="1600" baseline="0"/>
            <a:t> </a:t>
          </a:r>
          <a:r>
            <a:rPr lang="fr-FR" sz="1600" b="1" baseline="0"/>
            <a:t>= lien disponible sinon pas de vidéo et/ou de fiche technique 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180975</xdr:colOff>
      <xdr:row>1</xdr:row>
      <xdr:rowOff>114301</xdr:rowOff>
    </xdr:from>
    <xdr:to>
      <xdr:col>3</xdr:col>
      <xdr:colOff>1438275</xdr:colOff>
      <xdr:row>1</xdr:row>
      <xdr:rowOff>723441</xdr:rowOff>
    </xdr:to>
    <xdr:pic>
      <xdr:nvPicPr>
        <xdr:cNvPr id="2" name="Image 1" descr="Résultat de recherche d'images pour &quot;marteau de menuisier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685801"/>
          <a:ext cx="1257300" cy="609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476251</xdr:colOff>
      <xdr:row>2</xdr:row>
      <xdr:rowOff>31751</xdr:rowOff>
    </xdr:from>
    <xdr:to>
      <xdr:col>3</xdr:col>
      <xdr:colOff>1291167</xdr:colOff>
      <xdr:row>2</xdr:row>
      <xdr:rowOff>850657</xdr:rowOff>
    </xdr:to>
    <xdr:pic>
      <xdr:nvPicPr>
        <xdr:cNvPr id="3" name="Image 2" descr="Marteaux de coffreur Taureau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401" y="1489076"/>
          <a:ext cx="814916" cy="8189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340179</xdr:colOff>
      <xdr:row>2</xdr:row>
      <xdr:rowOff>857251</xdr:rowOff>
    </xdr:from>
    <xdr:to>
      <xdr:col>3</xdr:col>
      <xdr:colOff>1254579</xdr:colOff>
      <xdr:row>4</xdr:row>
      <xdr:rowOff>2722</xdr:rowOff>
    </xdr:to>
    <xdr:pic>
      <xdr:nvPicPr>
        <xdr:cNvPr id="18" name="Image 17" descr="http://i2.cdscdn.com/pdt2/4/3/7/1/700x700/sta3253561519437/rw/1-51-943-marteau-charpentier.jpg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1329" y="2314576"/>
          <a:ext cx="914400" cy="91712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228600</xdr:colOff>
      <xdr:row>2</xdr:row>
      <xdr:rowOff>47187</xdr:rowOff>
    </xdr:from>
    <xdr:to>
      <xdr:col>4</xdr:col>
      <xdr:colOff>1018968</xdr:colOff>
      <xdr:row>2</xdr:row>
      <xdr:rowOff>828470</xdr:rowOff>
    </xdr:to>
    <xdr:pic>
      <xdr:nvPicPr>
        <xdr:cNvPr id="55" name="Image 5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810125" y="1380687"/>
          <a:ext cx="790368" cy="781283"/>
        </a:xfrm>
        <a:prstGeom prst="rect">
          <a:avLst/>
        </a:prstGeom>
      </xdr:spPr>
    </xdr:pic>
    <xdr:clientData/>
  </xdr:twoCellAnchor>
  <xdr:twoCellAnchor editAs="oneCell">
    <xdr:from>
      <xdr:col>4</xdr:col>
      <xdr:colOff>228599</xdr:colOff>
      <xdr:row>1</xdr:row>
      <xdr:rowOff>28574</xdr:rowOff>
    </xdr:from>
    <xdr:to>
      <xdr:col>4</xdr:col>
      <xdr:colOff>1038224</xdr:colOff>
      <xdr:row>1</xdr:row>
      <xdr:rowOff>838199</xdr:rowOff>
    </xdr:to>
    <xdr:pic>
      <xdr:nvPicPr>
        <xdr:cNvPr id="61" name="qrcode" descr="https://api.qrserver.com/v1/create-qr-code/?data=MARTEAUMENUISIER&amp;size=1000x1000&amp;format=jpg&amp;charset-target=ISO-8859-1&amp;ecc=L&amp;color=000000&amp;bgcolor=ffffff&amp;margin=0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0124" y="476249"/>
          <a:ext cx="809625" cy="809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371474</xdr:colOff>
      <xdr:row>1</xdr:row>
      <xdr:rowOff>76199</xdr:rowOff>
    </xdr:from>
    <xdr:to>
      <xdr:col>3</xdr:col>
      <xdr:colOff>1152523</xdr:colOff>
      <xdr:row>3</xdr:row>
      <xdr:rowOff>95248</xdr:rowOff>
    </xdr:to>
    <xdr:pic>
      <xdr:nvPicPr>
        <xdr:cNvPr id="3" name="qrcode" descr="https://api.qrserver.com/v1/create-qr-code/?data=Mr%20CLEMENT%0A&amp;size=1000x1000&amp;format=jpg&amp;charset-target=ISO-8859-1&amp;ecc=L&amp;color=000000&amp;bgcolor=ffffff&amp;margin=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29474" y="962024"/>
          <a:ext cx="781049" cy="781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533400</xdr:colOff>
      <xdr:row>1</xdr:row>
      <xdr:rowOff>19050</xdr:rowOff>
    </xdr:from>
    <xdr:to>
      <xdr:col>0</xdr:col>
      <xdr:colOff>1304925</xdr:colOff>
      <xdr:row>2</xdr:row>
      <xdr:rowOff>361950</xdr:rowOff>
    </xdr:to>
    <xdr:sp macro="" textlink="">
      <xdr:nvSpPr>
        <xdr:cNvPr id="24" name="ARRIGHI Marina"/>
        <xdr:cNvSpPr/>
      </xdr:nvSpPr>
      <xdr:spPr>
        <a:xfrm>
          <a:off x="533400" y="400050"/>
          <a:ext cx="771525" cy="723900"/>
        </a:xfrm>
        <a:prstGeom prst="rect">
          <a:avLst/>
        </a:prstGeom>
        <a:blipFill>
          <a:blip xmlns:r="http://schemas.openxmlformats.org/officeDocument/2006/relationships" r:embed="rId2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533400</xdr:colOff>
      <xdr:row>4</xdr:row>
      <xdr:rowOff>9525</xdr:rowOff>
    </xdr:from>
    <xdr:to>
      <xdr:col>0</xdr:col>
      <xdr:colOff>1304925</xdr:colOff>
      <xdr:row>6</xdr:row>
      <xdr:rowOff>0</xdr:rowOff>
    </xdr:to>
    <xdr:sp macro="" textlink="">
      <xdr:nvSpPr>
        <xdr:cNvPr id="25" name="BREBAN Tristan"/>
        <xdr:cNvSpPr/>
      </xdr:nvSpPr>
      <xdr:spPr>
        <a:xfrm>
          <a:off x="533400" y="1533525"/>
          <a:ext cx="771525" cy="752475"/>
        </a:xfrm>
        <a:prstGeom prst="rect">
          <a:avLst/>
        </a:prstGeom>
        <a:blipFill>
          <a:blip xmlns:r="http://schemas.openxmlformats.org/officeDocument/2006/relationships" r:embed="rId3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381000</xdr:colOff>
      <xdr:row>7</xdr:row>
      <xdr:rowOff>119063</xdr:rowOff>
    </xdr:from>
    <xdr:to>
      <xdr:col>0</xdr:col>
      <xdr:colOff>1285874</xdr:colOff>
      <xdr:row>9</xdr:row>
      <xdr:rowOff>190500</xdr:rowOff>
    </xdr:to>
    <xdr:sp macro="" textlink="">
      <xdr:nvSpPr>
        <xdr:cNvPr id="26" name="COMPTE Steven"/>
        <xdr:cNvSpPr/>
      </xdr:nvSpPr>
      <xdr:spPr>
        <a:xfrm>
          <a:off x="381000" y="2786063"/>
          <a:ext cx="904874" cy="833437"/>
        </a:xfrm>
        <a:prstGeom prst="rect">
          <a:avLst/>
        </a:prstGeom>
        <a:blipFill>
          <a:blip xmlns:r="http://schemas.openxmlformats.org/officeDocument/2006/relationships" r:embed="rId4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333375</xdr:colOff>
      <xdr:row>11</xdr:row>
      <xdr:rowOff>142874</xdr:rowOff>
    </xdr:from>
    <xdr:to>
      <xdr:col>0</xdr:col>
      <xdr:colOff>1238249</xdr:colOff>
      <xdr:row>13</xdr:row>
      <xdr:rowOff>333373</xdr:rowOff>
    </xdr:to>
    <xdr:sp macro="" textlink="">
      <xdr:nvSpPr>
        <xdr:cNvPr id="27" name="DUBLOC Lucas"/>
        <xdr:cNvSpPr/>
      </xdr:nvSpPr>
      <xdr:spPr>
        <a:xfrm>
          <a:off x="333375" y="4333874"/>
          <a:ext cx="904874" cy="952499"/>
        </a:xfrm>
        <a:prstGeom prst="rect">
          <a:avLst/>
        </a:prstGeom>
        <a:blipFill>
          <a:blip xmlns:r="http://schemas.openxmlformats.org/officeDocument/2006/relationships" r:embed="rId5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357186</xdr:colOff>
      <xdr:row>15</xdr:row>
      <xdr:rowOff>95248</xdr:rowOff>
    </xdr:from>
    <xdr:to>
      <xdr:col>0</xdr:col>
      <xdr:colOff>1262061</xdr:colOff>
      <xdr:row>17</xdr:row>
      <xdr:rowOff>333373</xdr:rowOff>
    </xdr:to>
    <xdr:sp macro="" textlink="">
      <xdr:nvSpPr>
        <xdr:cNvPr id="28" name="HEBACHE Rayan"/>
        <xdr:cNvSpPr/>
      </xdr:nvSpPr>
      <xdr:spPr>
        <a:xfrm>
          <a:off x="357186" y="5810248"/>
          <a:ext cx="904875" cy="1000125"/>
        </a:xfrm>
        <a:prstGeom prst="rect">
          <a:avLst/>
        </a:prstGeom>
        <a:blipFill>
          <a:blip xmlns:r="http://schemas.openxmlformats.org/officeDocument/2006/relationships" r:embed="rId6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261938</xdr:colOff>
      <xdr:row>19</xdr:row>
      <xdr:rowOff>47625</xdr:rowOff>
    </xdr:from>
    <xdr:to>
      <xdr:col>0</xdr:col>
      <xdr:colOff>1214438</xdr:colOff>
      <xdr:row>21</xdr:row>
      <xdr:rowOff>261937</xdr:rowOff>
    </xdr:to>
    <xdr:sp macro="" textlink="">
      <xdr:nvSpPr>
        <xdr:cNvPr id="29" name="MARVIE Jonathan "/>
        <xdr:cNvSpPr/>
      </xdr:nvSpPr>
      <xdr:spPr>
        <a:xfrm>
          <a:off x="261938" y="7286625"/>
          <a:ext cx="952500" cy="976312"/>
        </a:xfrm>
        <a:prstGeom prst="rect">
          <a:avLst/>
        </a:prstGeom>
        <a:blipFill>
          <a:blip xmlns:r="http://schemas.openxmlformats.org/officeDocument/2006/relationships" r:embed="rId7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166688</xdr:colOff>
      <xdr:row>23</xdr:row>
      <xdr:rowOff>119062</xdr:rowOff>
    </xdr:from>
    <xdr:to>
      <xdr:col>0</xdr:col>
      <xdr:colOff>1095375</xdr:colOff>
      <xdr:row>25</xdr:row>
      <xdr:rowOff>309562</xdr:rowOff>
    </xdr:to>
    <xdr:sp macro="" textlink="">
      <xdr:nvSpPr>
        <xdr:cNvPr id="30" name="NEBOT Clement"/>
        <xdr:cNvSpPr/>
      </xdr:nvSpPr>
      <xdr:spPr>
        <a:xfrm>
          <a:off x="166688" y="8882062"/>
          <a:ext cx="928687" cy="952500"/>
        </a:xfrm>
        <a:prstGeom prst="rect">
          <a:avLst/>
        </a:prstGeom>
        <a:blipFill>
          <a:blip xmlns:r="http://schemas.openxmlformats.org/officeDocument/2006/relationships" r:embed="rId8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190500</xdr:colOff>
      <xdr:row>27</xdr:row>
      <xdr:rowOff>71438</xdr:rowOff>
    </xdr:from>
    <xdr:to>
      <xdr:col>0</xdr:col>
      <xdr:colOff>1143000</xdr:colOff>
      <xdr:row>29</xdr:row>
      <xdr:rowOff>285750</xdr:rowOff>
    </xdr:to>
    <xdr:sp macro="" textlink="">
      <xdr:nvSpPr>
        <xdr:cNvPr id="31" name="PIERRE Hugo"/>
        <xdr:cNvSpPr/>
      </xdr:nvSpPr>
      <xdr:spPr>
        <a:xfrm>
          <a:off x="190500" y="10358438"/>
          <a:ext cx="952500" cy="976312"/>
        </a:xfrm>
        <a:prstGeom prst="rect">
          <a:avLst/>
        </a:prstGeom>
        <a:blipFill>
          <a:blip xmlns:r="http://schemas.openxmlformats.org/officeDocument/2006/relationships" r:embed="rId9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119062</xdr:colOff>
      <xdr:row>31</xdr:row>
      <xdr:rowOff>95250</xdr:rowOff>
    </xdr:from>
    <xdr:to>
      <xdr:col>0</xdr:col>
      <xdr:colOff>1214437</xdr:colOff>
      <xdr:row>33</xdr:row>
      <xdr:rowOff>333375</xdr:rowOff>
    </xdr:to>
    <xdr:sp macro="" textlink="">
      <xdr:nvSpPr>
        <xdr:cNvPr id="32" name="VALOUR Anaïs"/>
        <xdr:cNvSpPr/>
      </xdr:nvSpPr>
      <xdr:spPr>
        <a:xfrm>
          <a:off x="119062" y="11906250"/>
          <a:ext cx="1095375" cy="1000125"/>
        </a:xfrm>
        <a:prstGeom prst="rect">
          <a:avLst/>
        </a:prstGeom>
        <a:blipFill>
          <a:blip xmlns:r="http://schemas.openxmlformats.org/officeDocument/2006/relationships" r:embed="rId10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1476376</xdr:colOff>
      <xdr:row>4</xdr:row>
      <xdr:rowOff>1</xdr:rowOff>
    </xdr:from>
    <xdr:to>
      <xdr:col>4</xdr:col>
      <xdr:colOff>79376</xdr:colOff>
      <xdr:row>9</xdr:row>
      <xdr:rowOff>127001</xdr:rowOff>
    </xdr:to>
    <xdr:sp macro="" textlink="">
      <xdr:nvSpPr>
        <xdr:cNvPr id="33" name="Mr CLEMENT"/>
        <xdr:cNvSpPr/>
      </xdr:nvSpPr>
      <xdr:spPr>
        <a:xfrm>
          <a:off x="6619876" y="1524001"/>
          <a:ext cx="2032000" cy="2032000"/>
        </a:xfrm>
        <a:prstGeom prst="rect">
          <a:avLst/>
        </a:prstGeom>
        <a:blipFill>
          <a:blip xmlns:r="http://schemas.openxmlformats.org/officeDocument/2006/relationships" r:embed="rId11"/>
          <a:stretch>
            <a:fillRect/>
          </a:stretch>
        </a:blipFill>
        <a:ln w="25400" cap="flat" cmpd="sng" algn="ctr">
          <a:noFill/>
          <a:prstDash val="solid"/>
        </a:ln>
        <a:effectLst/>
        <a:extLst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</xdr:colOff>
          <xdr:row>1</xdr:row>
          <xdr:rowOff>0</xdr:rowOff>
        </xdr:from>
        <xdr:to>
          <xdr:col>6</xdr:col>
          <xdr:colOff>304800</xdr:colOff>
          <xdr:row>3</xdr:row>
          <xdr:rowOff>57150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les QRcodes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</xdr:colOff>
          <xdr:row>1</xdr:row>
          <xdr:rowOff>0</xdr:rowOff>
        </xdr:from>
        <xdr:to>
          <xdr:col>6</xdr:col>
          <xdr:colOff>304800</xdr:colOff>
          <xdr:row>3</xdr:row>
          <xdr:rowOff>57150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les QRcodes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</xdr:colOff>
          <xdr:row>1</xdr:row>
          <xdr:rowOff>0</xdr:rowOff>
        </xdr:from>
        <xdr:to>
          <xdr:col>6</xdr:col>
          <xdr:colOff>304800</xdr:colOff>
          <xdr:row>3</xdr:row>
          <xdr:rowOff>57150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les QRcodes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.user-PC.000/Downloads/QRcode%20sous%20excel%20avec%20macro%20vba%20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QRcode sous excel avec macro vb"/>
    </sheetNames>
    <definedNames>
      <definedName name="creer_QRcode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2" Type="http://schemas.microsoft.com/office/2011/relationships/webextension" Target="webextension2.xml"/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25" row="4">
    <wetp:webextensionref xmlns:r="http://schemas.openxmlformats.org/officeDocument/2006/relationships" r:id="rId1"/>
  </wetp:taskpane>
  <wetp:taskpane dockstate="right" visibility="1" width="287" row="2">
    <wetp:webextensionref xmlns:r="http://schemas.openxmlformats.org/officeDocument/2006/relationships" r:id="rId2"/>
  </wetp:taskpane>
</wetp:taskpanes>
</file>

<file path=xl/webextensions/webextension1.xml><?xml version="1.0" encoding="utf-8"?>
<we:webextension xmlns:we="http://schemas.microsoft.com/office/webextensions/webextension/2010/11" id="{3BC20D1C-D89F-446A-9096-4CC2EB8E71C9}">
  <we:reference id="wa104379791" version="1.0.0.0" store="fr-FR" storeType="OMEX"/>
  <we:alternateReferences>
    <we:reference id="WA104379791" version="1.0.0.0" store="WA104379791" storeType="OMEX"/>
  </we:alternateReferences>
  <we:properties/>
  <we:bindings/>
  <we:snapshot xmlns:r="http://schemas.openxmlformats.org/officeDocument/2006/relationships"/>
</we:webextension>
</file>

<file path=xl/webextensions/webextension2.xml><?xml version="1.0" encoding="utf-8"?>
<we:webextension xmlns:we="http://schemas.microsoft.com/office/webextensions/webextension/2010/11" id="{6B870B1D-756B-46E1-8A28-A5305B82BD7C}">
  <we:reference id="wa104381026" version="1.0.0.0" store="fr-FR" storeType="OMEX"/>
  <we:alternateReferences/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les%20fiches%20techniques\vid&#233;o%20explicative\Comment%20utiliser%20un%20marteau%20%20%20Menuiserie.mp4" TargetMode="External"/><Relationship Id="rId2" Type="http://schemas.openxmlformats.org/officeDocument/2006/relationships/hyperlink" Target="les%20fiches%20techniques\les%20marteaux.xps" TargetMode="External"/><Relationship Id="rId1" Type="http://schemas.openxmlformats.org/officeDocument/2006/relationships/hyperlink" Target="les%20fiches%20techniques\les%20marteaux.xps" TargetMode="Externa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3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5" Type="http://schemas.openxmlformats.org/officeDocument/2006/relationships/ctrlProp" Target="../ctrlProps/ctrlProp3.xml"/><Relationship Id="rId4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330"/>
  <sheetViews>
    <sheetView tabSelected="1" zoomScale="80" zoomScaleNormal="80" workbookViewId="0">
      <selection activeCell="I18" sqref="I18"/>
    </sheetView>
  </sheetViews>
  <sheetFormatPr baseColWidth="10" defaultRowHeight="24.95" customHeight="1" x14ac:dyDescent="0.25"/>
  <cols>
    <col min="1" max="1" width="16.140625" style="20" bestFit="1" customWidth="1"/>
    <col min="2" max="2" width="15.42578125" style="20" customWidth="1"/>
    <col min="3" max="3" width="35.5703125" style="24" customWidth="1"/>
    <col min="4" max="4" width="11.42578125" style="20"/>
    <col min="5" max="5" width="11.42578125" style="24"/>
    <col min="6" max="6" width="4.140625" style="24" customWidth="1"/>
    <col min="7" max="7" width="10.28515625" style="31" customWidth="1"/>
    <col min="8" max="8" width="72.5703125" style="7" customWidth="1"/>
    <col min="9" max="9" width="13.28515625" style="5" customWidth="1"/>
    <col min="10" max="16384" width="11.42578125" style="5"/>
  </cols>
  <sheetData>
    <row r="1" spans="1:10" ht="24.95" customHeight="1" thickBot="1" x14ac:dyDescent="0.3">
      <c r="A1" s="21" t="s">
        <v>17</v>
      </c>
      <c r="B1" s="22" t="s">
        <v>0</v>
      </c>
      <c r="C1" s="23" t="s">
        <v>1</v>
      </c>
      <c r="D1" s="22" t="s">
        <v>2</v>
      </c>
      <c r="E1" s="23" t="s">
        <v>18</v>
      </c>
      <c r="F1" s="25"/>
      <c r="G1" s="30"/>
      <c r="H1" s="6"/>
    </row>
    <row r="2" spans="1:10" ht="24.95" customHeight="1" x14ac:dyDescent="0.25">
      <c r="A2" s="27" t="s">
        <v>39</v>
      </c>
      <c r="B2" s="33" t="s">
        <v>21</v>
      </c>
      <c r="C2" s="24" t="str">
        <f>IFERROR(INDEX(Stock!$A$2:$C$941,MATCH(Saisie!$B2,Stock!$A$2:$A$941,0),2),"")</f>
        <v/>
      </c>
      <c r="D2" s="27">
        <v>1</v>
      </c>
      <c r="E2" s="24" t="str">
        <f>IFERROR(INDEX(Stock!$A$2:$C$941,MATCH(Saisie!$B2,Stock!$A$2:$A$941,0),3),"")</f>
        <v/>
      </c>
      <c r="F2" s="24" t="s">
        <v>38</v>
      </c>
      <c r="G2" s="32" t="e">
        <f>((VLOOKUP(B2,B3:D999,3,FALSE))+(D2))</f>
        <v>#N/A</v>
      </c>
      <c r="H2" s="6"/>
    </row>
    <row r="3" spans="1:10" ht="24.95" customHeight="1" x14ac:dyDescent="0.25">
      <c r="A3" s="27"/>
      <c r="B3" s="27"/>
      <c r="C3" s="24" t="str">
        <f>IFERROR(INDEX(Stock!$A$2:$C$941,MATCH(Saisie!$B3,Stock!$A$2:$A$941,0),2),"")</f>
        <v/>
      </c>
      <c r="D3" s="27"/>
      <c r="E3" s="24" t="str">
        <f>IFERROR(INDEX(Stock!$A$2:$C$941,MATCH(Saisie!$B3,Stock!$A$2:$A$941,0),3),"")</f>
        <v/>
      </c>
      <c r="G3" s="32" t="e">
        <f t="shared" ref="G3:G10" si="0">((VLOOKUP(B3,B4:D1000,3,FALSE))+(D3))</f>
        <v>#N/A</v>
      </c>
    </row>
    <row r="4" spans="1:10" ht="24.95" customHeight="1" x14ac:dyDescent="0.25">
      <c r="A4" s="27"/>
      <c r="B4" s="27"/>
      <c r="C4" s="24" t="str">
        <f>IFERROR(INDEX(Stock!$A$2:$C$941,MATCH(Saisie!$B4,Stock!$A$2:$A$941,0),2),"")</f>
        <v/>
      </c>
      <c r="D4" s="27"/>
      <c r="E4" s="24" t="str">
        <f>IFERROR(INDEX(Stock!$A$2:$C$941,MATCH(Saisie!$B4,Stock!$A$2:$A$941,0),3),"")</f>
        <v/>
      </c>
      <c r="G4" s="32" t="e">
        <f t="shared" si="0"/>
        <v>#N/A</v>
      </c>
      <c r="H4" s="7" t="s">
        <v>22</v>
      </c>
    </row>
    <row r="5" spans="1:10" ht="24.95" customHeight="1" x14ac:dyDescent="0.25">
      <c r="A5" s="27"/>
      <c r="B5" s="27"/>
      <c r="C5" s="24" t="str">
        <f>IFERROR(INDEX(Stock!$A$2:$C$941,MATCH(Saisie!$B5,Stock!$A$2:$A$941,0),2),"")</f>
        <v/>
      </c>
      <c r="D5" s="27"/>
      <c r="E5" s="24" t="str">
        <f>IFERROR(INDEX(Stock!$A$2:$C$941,MATCH(Saisie!$B5,Stock!$A$2:$A$941,0),3),"")</f>
        <v/>
      </c>
      <c r="G5" s="32" t="e">
        <f t="shared" si="0"/>
        <v>#N/A</v>
      </c>
    </row>
    <row r="6" spans="1:10" ht="24.95" customHeight="1" x14ac:dyDescent="0.25">
      <c r="A6" s="27"/>
      <c r="B6" s="27"/>
      <c r="C6" s="24" t="str">
        <f>IFERROR(INDEX(Stock!$A$2:$C$941,MATCH(Saisie!$B6,Stock!$A$2:$A$941,0),2),"")</f>
        <v/>
      </c>
      <c r="D6" s="27"/>
      <c r="E6" s="24" t="str">
        <f>IFERROR(INDEX(Stock!$A$2:$C$941,MATCH(Saisie!$B6,Stock!$A$2:$A$941,0),3),"")</f>
        <v/>
      </c>
      <c r="G6" s="32" t="e">
        <f t="shared" si="0"/>
        <v>#N/A</v>
      </c>
      <c r="H6" s="8" t="s">
        <v>23</v>
      </c>
    </row>
    <row r="7" spans="1:10" ht="24.95" customHeight="1" x14ac:dyDescent="0.25">
      <c r="A7" s="27"/>
      <c r="B7" s="27"/>
      <c r="C7" s="24" t="str">
        <f>IFERROR(INDEX(Stock!$A$2:$C$941,MATCH(Saisie!$B7,Stock!$A$2:$A$941,0),2),"")</f>
        <v/>
      </c>
      <c r="D7" s="27"/>
      <c r="E7" s="24" t="str">
        <f>IFERROR(INDEX(Stock!$A$2:$C$941,MATCH(Saisie!$B7,Stock!$A$2:$A$941,0),3),"")</f>
        <v/>
      </c>
      <c r="G7" s="32" t="e">
        <f t="shared" si="0"/>
        <v>#N/A</v>
      </c>
    </row>
    <row r="8" spans="1:10" ht="24.95" customHeight="1" x14ac:dyDescent="0.25">
      <c r="A8" s="27"/>
      <c r="B8" s="27"/>
      <c r="C8" s="24" t="str">
        <f>IFERROR(INDEX(Stock!$A$2:$C$941,MATCH(Saisie!$B8,Stock!$A$2:$A$941,0),2),"")</f>
        <v/>
      </c>
      <c r="D8" s="27"/>
      <c r="E8" s="24" t="str">
        <f>IFERROR(INDEX(Stock!$A$2:$C$941,MATCH(Saisie!$B8,Stock!$A$2:$A$941,0),3),"")</f>
        <v/>
      </c>
      <c r="G8" s="32" t="e">
        <f t="shared" si="0"/>
        <v>#N/A</v>
      </c>
      <c r="H8" s="7" t="s">
        <v>24</v>
      </c>
    </row>
    <row r="9" spans="1:10" ht="24.95" customHeight="1" x14ac:dyDescent="0.25">
      <c r="A9" s="27"/>
      <c r="B9" s="27"/>
      <c r="C9" s="24" t="str">
        <f>IFERROR(INDEX(Stock!$A$2:$C$941,MATCH(Saisie!$B9,Stock!$A$2:$A$941,0),2),"")</f>
        <v/>
      </c>
      <c r="D9" s="27"/>
      <c r="E9" s="24" t="str">
        <f>IFERROR(INDEX(Stock!$A$2:$C$941,MATCH(Saisie!$B9,Stock!$A$2:$A$941,0),3),"")</f>
        <v/>
      </c>
      <c r="G9" s="32" t="e">
        <f t="shared" si="0"/>
        <v>#N/A</v>
      </c>
      <c r="H9" s="7" t="s">
        <v>25</v>
      </c>
    </row>
    <row r="10" spans="1:10" ht="24.95" customHeight="1" x14ac:dyDescent="0.25">
      <c r="A10" s="27"/>
      <c r="B10" s="27"/>
      <c r="C10" s="24" t="str">
        <f>IFERROR(INDEX(Stock!$A$2:$C$941,MATCH(Saisie!$B10,Stock!$A$2:$A$941,0),2),"")</f>
        <v/>
      </c>
      <c r="D10" s="27"/>
      <c r="E10" s="24" t="str">
        <f>IFERROR(INDEX(Stock!$A$2:$C$941,MATCH(Saisie!$B10,Stock!$A$2:$A$941,0),3),"")</f>
        <v/>
      </c>
      <c r="G10" s="32" t="e">
        <f t="shared" si="0"/>
        <v>#N/A</v>
      </c>
    </row>
    <row r="11" spans="1:10" ht="24.95" customHeight="1" x14ac:dyDescent="0.25">
      <c r="A11" s="26"/>
      <c r="B11" s="26"/>
      <c r="C11" s="24" t="str">
        <f>IFERROR(INDEX(Stock!$A$2:$C$941,MATCH(Saisie!$B11,Stock!$A$2:$A$941,0),2),"")</f>
        <v/>
      </c>
      <c r="D11" s="26"/>
      <c r="E11" s="24" t="str">
        <f>IFERROR(INDEX(Stock!$A$2:$C$941,MATCH(Saisie!$B11,Stock!$A$2:$A$941,0),3),"")</f>
        <v/>
      </c>
      <c r="G11" s="32" t="e">
        <f t="shared" ref="G11:G68" si="1">((VLOOKUP(B11,B12:D1008,3,FALSE))+(D11))</f>
        <v>#N/A</v>
      </c>
    </row>
    <row r="12" spans="1:10" ht="24.95" customHeight="1" x14ac:dyDescent="0.25">
      <c r="A12" s="26"/>
      <c r="B12" s="26"/>
      <c r="C12" s="24" t="str">
        <f>IFERROR(INDEX(Stock!$A$2:$C$941,MATCH(Saisie!$B12,Stock!$A$2:$A$941,0),2),"")</f>
        <v/>
      </c>
      <c r="D12" s="26"/>
      <c r="E12" s="24" t="str">
        <f>IFERROR(INDEX(Stock!$A$2:$C$941,MATCH(Saisie!$B12,Stock!$A$2:$A$941,0),3),"")</f>
        <v/>
      </c>
      <c r="G12" s="32" t="e">
        <f t="shared" si="1"/>
        <v>#N/A</v>
      </c>
    </row>
    <row r="13" spans="1:10" ht="24.95" customHeight="1" x14ac:dyDescent="0.25">
      <c r="A13" s="26"/>
      <c r="B13" s="26"/>
      <c r="C13" s="24" t="str">
        <f>IFERROR(INDEX(Stock!$A$2:$C$941,MATCH(Saisie!$B13,Stock!$A$2:$A$941,0),2),"")</f>
        <v/>
      </c>
      <c r="D13" s="26"/>
      <c r="E13" s="24" t="str">
        <f>IFERROR(INDEX(Stock!$A$2:$C$941,MATCH(Saisie!$B13,Stock!$A$2:$A$941,0),3),"")</f>
        <v/>
      </c>
      <c r="G13" s="32" t="e">
        <f t="shared" si="1"/>
        <v>#N/A</v>
      </c>
    </row>
    <row r="14" spans="1:10" ht="24.95" customHeight="1" x14ac:dyDescent="0.25">
      <c r="A14" s="26"/>
      <c r="B14" s="26"/>
      <c r="C14" s="24" t="str">
        <f>IFERROR(INDEX(Stock!$A$2:$C$941,MATCH(Saisie!$B14,Stock!$A$2:$A$941,0),2),"")</f>
        <v/>
      </c>
      <c r="D14" s="26"/>
      <c r="E14" s="24" t="str">
        <f>IFERROR(INDEX(Stock!$A$2:$C$941,MATCH(Saisie!$B14,Stock!$A$2:$A$941,0),3),"")</f>
        <v/>
      </c>
      <c r="G14" s="32" t="e">
        <f t="shared" si="1"/>
        <v>#N/A</v>
      </c>
    </row>
    <row r="15" spans="1:10" ht="24.95" customHeight="1" thickBot="1" x14ac:dyDescent="0.3">
      <c r="A15" s="26"/>
      <c r="B15" s="26"/>
      <c r="C15" s="24" t="str">
        <f>IFERROR(INDEX(Stock!$A$2:$C$941,MATCH(Saisie!$B15,Stock!$A$2:$A$941,0),2),"")</f>
        <v/>
      </c>
      <c r="D15" s="26"/>
      <c r="E15" s="24" t="str">
        <f>IFERROR(INDEX(Stock!$A$2:$C$941,MATCH(Saisie!$B15,Stock!$A$2:$A$941,0),3),"")</f>
        <v/>
      </c>
      <c r="G15" s="32" t="e">
        <f t="shared" si="1"/>
        <v>#N/A</v>
      </c>
    </row>
    <row r="16" spans="1:10" ht="24.95" customHeight="1" x14ac:dyDescent="0.25">
      <c r="A16" s="26"/>
      <c r="B16" s="26"/>
      <c r="C16" s="24" t="str">
        <f>IFERROR(INDEX(Stock!$A$2:$C$941,MATCH(Saisie!$B16,Stock!$A$2:$A$941,0),2),"")</f>
        <v/>
      </c>
      <c r="D16" s="26"/>
      <c r="E16" s="24" t="str">
        <f>IFERROR(INDEX(Stock!$A$2:$C$941,MATCH(Saisie!$B16,Stock!$A$2:$A$941,0),3),"")</f>
        <v/>
      </c>
      <c r="G16" s="32" t="e">
        <f t="shared" si="1"/>
        <v>#N/A</v>
      </c>
      <c r="H16" s="9"/>
      <c r="I16" s="34" t="str">
        <f>HYPERLINK(VLOOKUP(I18,Stock!A2:G497,7,FALSE))</f>
        <v>C:\Users\user.user-PC.000\Documents\cours\COURS\RECONNAISSANCE OUTILS\EXCEL code QR avec appli telephone scan it\les fiches techniques\les marteaux.xps</v>
      </c>
      <c r="J16" s="36" t="str">
        <f>HYPERLINK(VLOOKUP(I18,Stock!A2:I497,9,FALSE))</f>
        <v>C:\Users\user.user-PC.000\Documents\cours\COURS\RECONNAISSANCE OUTILS\EXCEL code QR avec appli telephone scan it\les fiches techniques\vidéo explicative\Comment utiliser un marteau   Menuiserie.mp4</v>
      </c>
    </row>
    <row r="17" spans="1:10" ht="24.95" customHeight="1" thickBot="1" x14ac:dyDescent="0.3">
      <c r="A17" s="26"/>
      <c r="B17" s="26"/>
      <c r="C17" s="24" t="str">
        <f>IFERROR(INDEX(Stock!$A$2:$C$941,MATCH(Saisie!$B17,Stock!$A$2:$A$941,0),2),"")</f>
        <v/>
      </c>
      <c r="D17" s="26"/>
      <c r="E17" s="24" t="str">
        <f>IFERROR(INDEX(Stock!$A$2:$C$941,MATCH(Saisie!$B17,Stock!$A$2:$A$941,0),3),"")</f>
        <v/>
      </c>
      <c r="G17" s="32" t="e">
        <f t="shared" si="1"/>
        <v>#N/A</v>
      </c>
      <c r="H17" s="9"/>
      <c r="I17" s="35"/>
      <c r="J17" s="37"/>
    </row>
    <row r="18" spans="1:10" ht="24.95" customHeight="1" x14ac:dyDescent="0.25">
      <c r="A18" s="26"/>
      <c r="B18" s="26"/>
      <c r="C18" s="24" t="str">
        <f>IFERROR(INDEX(Stock!$A$2:$C$941,MATCH(Saisie!$B18,Stock!$A$2:$A$941,0),2),"")</f>
        <v/>
      </c>
      <c r="D18" s="26"/>
      <c r="E18" s="24" t="str">
        <f>IFERROR(INDEX(Stock!$A$2:$C$941,MATCH(Saisie!$B18,Stock!$A$2:$A$941,0),3),"")</f>
        <v/>
      </c>
      <c r="G18" s="32" t="e">
        <f t="shared" si="1"/>
        <v>#N/A</v>
      </c>
      <c r="H18" s="5"/>
      <c r="I18" s="38" t="s">
        <v>20</v>
      </c>
      <c r="J18" s="28"/>
    </row>
    <row r="19" spans="1:10" ht="24.95" customHeight="1" x14ac:dyDescent="0.25">
      <c r="A19" s="26"/>
      <c r="B19" s="26"/>
      <c r="C19" s="24" t="str">
        <f>IFERROR(INDEX(Stock!$A$2:$C$941,MATCH(Saisie!$B19,Stock!$A$2:$A$941,0),2),"")</f>
        <v/>
      </c>
      <c r="D19" s="26"/>
      <c r="E19" s="24" t="str">
        <f>IFERROR(INDEX(Stock!$A$2:$C$941,MATCH(Saisie!$B19,Stock!$A$2:$A$941,0),3),"")</f>
        <v/>
      </c>
      <c r="G19" s="32" t="e">
        <f t="shared" si="1"/>
        <v>#N/A</v>
      </c>
      <c r="I19" s="29"/>
      <c r="J19" s="29"/>
    </row>
    <row r="20" spans="1:10" ht="24.95" customHeight="1" x14ac:dyDescent="0.25">
      <c r="A20" s="26"/>
      <c r="B20" s="26"/>
      <c r="C20" s="24" t="str">
        <f>IFERROR(INDEX(Stock!$A$2:$C$941,MATCH(Saisie!$B20,Stock!$A$2:$A$941,0),2),"")</f>
        <v/>
      </c>
      <c r="D20" s="26"/>
      <c r="E20" s="24" t="str">
        <f>IFERROR(INDEX(Stock!$A$2:$C$941,MATCH(Saisie!$B20,Stock!$A$2:$A$941,0),3),"")</f>
        <v/>
      </c>
      <c r="G20" s="32" t="e">
        <f t="shared" si="1"/>
        <v>#N/A</v>
      </c>
    </row>
    <row r="21" spans="1:10" ht="24.95" customHeight="1" x14ac:dyDescent="0.25">
      <c r="A21" s="26"/>
      <c r="B21" s="26"/>
      <c r="C21" s="24" t="str">
        <f>IFERROR(INDEX(Stock!$A$2:$C$941,MATCH(Saisie!$B21,Stock!$A$2:$A$941,0),2),"")</f>
        <v/>
      </c>
      <c r="D21" s="26"/>
      <c r="E21" s="24" t="str">
        <f>IFERROR(INDEX(Stock!$A$2:$C$941,MATCH(Saisie!$B21,Stock!$A$2:$A$941,0),3),"")</f>
        <v/>
      </c>
      <c r="G21" s="32" t="e">
        <f t="shared" si="1"/>
        <v>#N/A</v>
      </c>
    </row>
    <row r="22" spans="1:10" ht="24.95" customHeight="1" x14ac:dyDescent="0.25">
      <c r="A22" s="26"/>
      <c r="B22" s="26"/>
      <c r="C22" s="24" t="str">
        <f>IFERROR(INDEX(Stock!$A$2:$C$941,MATCH(Saisie!$B22,Stock!$A$2:$A$941,0),2),"")</f>
        <v/>
      </c>
      <c r="D22" s="26"/>
      <c r="E22" s="24" t="str">
        <f>IFERROR(INDEX(Stock!$A$2:$C$941,MATCH(Saisie!$B22,Stock!$A$2:$A$941,0),3),"")</f>
        <v/>
      </c>
      <c r="G22" s="32" t="e">
        <f t="shared" si="1"/>
        <v>#N/A</v>
      </c>
    </row>
    <row r="23" spans="1:10" ht="24.95" customHeight="1" x14ac:dyDescent="0.25">
      <c r="A23" s="26"/>
      <c r="B23" s="26"/>
      <c r="C23" s="24" t="str">
        <f>IFERROR(INDEX(Stock!$A$2:$C$941,MATCH(Saisie!$B23,Stock!$A$2:$A$941,0),2),"")</f>
        <v/>
      </c>
      <c r="D23" s="26"/>
      <c r="E23" s="24" t="str">
        <f>IFERROR(INDEX(Stock!$A$2:$C$941,MATCH(Saisie!$B23,Stock!$A$2:$A$941,0),3),"")</f>
        <v/>
      </c>
      <c r="G23" s="32" t="e">
        <f t="shared" si="1"/>
        <v>#N/A</v>
      </c>
    </row>
    <row r="24" spans="1:10" ht="24.95" customHeight="1" x14ac:dyDescent="0.25">
      <c r="A24" s="26"/>
      <c r="B24" s="26"/>
      <c r="C24" s="24" t="str">
        <f>IFERROR(INDEX(Stock!$A$2:$C$941,MATCH(Saisie!$B24,Stock!$A$2:$A$941,0),2),"")</f>
        <v/>
      </c>
      <c r="D24" s="26"/>
      <c r="E24" s="24" t="str">
        <f>IFERROR(INDEX(Stock!$A$2:$C$941,MATCH(Saisie!$B24,Stock!$A$2:$A$941,0),3),"")</f>
        <v/>
      </c>
      <c r="G24" s="32" t="e">
        <f t="shared" si="1"/>
        <v>#N/A</v>
      </c>
    </row>
    <row r="25" spans="1:10" ht="24.95" customHeight="1" x14ac:dyDescent="0.25">
      <c r="A25" s="26"/>
      <c r="B25" s="26"/>
      <c r="C25" s="24" t="str">
        <f>IFERROR(INDEX(Stock!$A$2:$C$941,MATCH(Saisie!$B25,Stock!$A$2:$A$941,0),2),"")</f>
        <v/>
      </c>
      <c r="D25" s="26"/>
      <c r="E25" s="24" t="str">
        <f>IFERROR(INDEX(Stock!$A$2:$C$941,MATCH(Saisie!$B25,Stock!$A$2:$A$941,0),3),"")</f>
        <v/>
      </c>
      <c r="G25" s="32" t="e">
        <f t="shared" si="1"/>
        <v>#N/A</v>
      </c>
    </row>
    <row r="26" spans="1:10" ht="24.95" customHeight="1" x14ac:dyDescent="0.25">
      <c r="A26" s="26"/>
      <c r="B26" s="26"/>
      <c r="C26" s="24" t="str">
        <f>IFERROR(INDEX(Stock!$A$2:$C$941,MATCH(Saisie!$B26,Stock!$A$2:$A$941,0),2),"")</f>
        <v/>
      </c>
      <c r="D26" s="26"/>
      <c r="E26" s="24" t="str">
        <f>IFERROR(INDEX(Stock!$A$2:$C$941,MATCH(Saisie!$B26,Stock!$A$2:$A$941,0),3),"")</f>
        <v/>
      </c>
      <c r="G26" s="32" t="e">
        <f t="shared" si="1"/>
        <v>#N/A</v>
      </c>
    </row>
    <row r="27" spans="1:10" ht="24.95" customHeight="1" x14ac:dyDescent="0.25">
      <c r="A27" s="26"/>
      <c r="B27" s="26"/>
      <c r="C27" s="24" t="str">
        <f>IFERROR(INDEX(Stock!$A$2:$C$941,MATCH(Saisie!$B27,Stock!$A$2:$A$941,0),2),"")</f>
        <v/>
      </c>
      <c r="D27" s="26"/>
      <c r="E27" s="24" t="str">
        <f>IFERROR(INDEX(Stock!$A$2:$C$941,MATCH(Saisie!$B27,Stock!$A$2:$A$941,0),3),"")</f>
        <v/>
      </c>
      <c r="G27" s="32" t="e">
        <f t="shared" si="1"/>
        <v>#N/A</v>
      </c>
    </row>
    <row r="28" spans="1:10" ht="24.95" customHeight="1" x14ac:dyDescent="0.25">
      <c r="A28" s="26"/>
      <c r="B28" s="26"/>
      <c r="C28" s="24" t="str">
        <f>IFERROR(INDEX(Stock!$A$2:$C$941,MATCH(Saisie!$B28,Stock!$A$2:$A$941,0),2),"")</f>
        <v/>
      </c>
      <c r="D28" s="26"/>
      <c r="E28" s="24" t="str">
        <f>IFERROR(INDEX(Stock!$A$2:$C$941,MATCH(Saisie!$B28,Stock!$A$2:$A$941,0),3),"")</f>
        <v/>
      </c>
      <c r="G28" s="32" t="e">
        <f t="shared" si="1"/>
        <v>#N/A</v>
      </c>
    </row>
    <row r="29" spans="1:10" ht="24.95" customHeight="1" x14ac:dyDescent="0.25">
      <c r="A29" s="26"/>
      <c r="B29" s="26"/>
      <c r="C29" s="24" t="str">
        <f>IFERROR(INDEX(Stock!$A$2:$C$941,MATCH(Saisie!$B29,Stock!$A$2:$A$941,0),2),"")</f>
        <v/>
      </c>
      <c r="D29" s="26"/>
      <c r="E29" s="24" t="str">
        <f>IFERROR(INDEX(Stock!$A$2:$C$941,MATCH(Saisie!$B29,Stock!$A$2:$A$941,0),3),"")</f>
        <v/>
      </c>
      <c r="G29" s="32" t="e">
        <f t="shared" si="1"/>
        <v>#N/A</v>
      </c>
    </row>
    <row r="30" spans="1:10" ht="24.95" customHeight="1" x14ac:dyDescent="0.25">
      <c r="A30" s="26"/>
      <c r="B30" s="26"/>
      <c r="C30" s="24" t="str">
        <f>IFERROR(INDEX(Stock!$A$2:$C$941,MATCH(Saisie!$B30,Stock!$A$2:$A$941,0),2),"")</f>
        <v/>
      </c>
      <c r="D30" s="26"/>
      <c r="E30" s="24" t="str">
        <f>IFERROR(INDEX(Stock!$A$2:$C$941,MATCH(Saisie!$B30,Stock!$A$2:$A$941,0),3),"")</f>
        <v/>
      </c>
      <c r="G30" s="32" t="e">
        <f t="shared" si="1"/>
        <v>#N/A</v>
      </c>
    </row>
    <row r="31" spans="1:10" ht="24.95" customHeight="1" x14ac:dyDescent="0.25">
      <c r="A31" s="26"/>
      <c r="B31" s="26"/>
      <c r="C31" s="24" t="str">
        <f>IFERROR(INDEX(Stock!$A$2:$C$941,MATCH(Saisie!$B31,Stock!$A$2:$A$941,0),2),"")</f>
        <v/>
      </c>
      <c r="D31" s="26"/>
      <c r="E31" s="24" t="str">
        <f>IFERROR(INDEX(Stock!$A$2:$C$941,MATCH(Saisie!$B31,Stock!$A$2:$A$941,0),3),"")</f>
        <v/>
      </c>
      <c r="G31" s="32" t="e">
        <f t="shared" si="1"/>
        <v>#N/A</v>
      </c>
    </row>
    <row r="32" spans="1:10" ht="24.95" customHeight="1" x14ac:dyDescent="0.25">
      <c r="A32" s="26"/>
      <c r="B32" s="26"/>
      <c r="C32" s="24" t="str">
        <f>IFERROR(INDEX(Stock!$A$2:$C$941,MATCH(Saisie!$B32,Stock!$A$2:$A$941,0),2),"")</f>
        <v/>
      </c>
      <c r="D32" s="26"/>
      <c r="E32" s="24" t="str">
        <f>IFERROR(INDEX(Stock!$A$2:$C$941,MATCH(Saisie!$B32,Stock!$A$2:$A$941,0),3),"")</f>
        <v/>
      </c>
      <c r="G32" s="32" t="e">
        <f t="shared" si="1"/>
        <v>#N/A</v>
      </c>
    </row>
    <row r="33" spans="1:7" ht="24.95" customHeight="1" x14ac:dyDescent="0.25">
      <c r="A33" s="26"/>
      <c r="B33" s="26"/>
      <c r="C33" s="24" t="str">
        <f>IFERROR(INDEX(Stock!$A$2:$C$941,MATCH(Saisie!$B33,Stock!$A$2:$A$941,0),2),"")</f>
        <v/>
      </c>
      <c r="D33" s="26"/>
      <c r="E33" s="24" t="str">
        <f>IFERROR(INDEX(Stock!$A$2:$C$941,MATCH(Saisie!$B33,Stock!$A$2:$A$941,0),3),"")</f>
        <v/>
      </c>
      <c r="G33" s="32" t="e">
        <f t="shared" si="1"/>
        <v>#N/A</v>
      </c>
    </row>
    <row r="34" spans="1:7" ht="24.95" customHeight="1" x14ac:dyDescent="0.25">
      <c r="A34" s="26"/>
      <c r="B34" s="26"/>
      <c r="C34" s="24" t="str">
        <f>IFERROR(INDEX(Stock!$A$2:$C$941,MATCH(Saisie!$B34,Stock!$A$2:$A$941,0),2),"")</f>
        <v/>
      </c>
      <c r="D34" s="26"/>
      <c r="E34" s="24" t="str">
        <f>IFERROR(INDEX(Stock!$A$2:$C$941,MATCH(Saisie!$B34,Stock!$A$2:$A$941,0),3),"")</f>
        <v/>
      </c>
      <c r="G34" s="32" t="e">
        <f t="shared" si="1"/>
        <v>#N/A</v>
      </c>
    </row>
    <row r="35" spans="1:7" ht="24.95" customHeight="1" x14ac:dyDescent="0.25">
      <c r="A35" s="26"/>
      <c r="B35" s="26"/>
      <c r="C35" s="24" t="str">
        <f>IFERROR(INDEX(Stock!$A$2:$C$941,MATCH(Saisie!$B35,Stock!$A$2:$A$941,0),2),"")</f>
        <v/>
      </c>
      <c r="D35" s="26"/>
      <c r="E35" s="24" t="str">
        <f>IFERROR(INDEX(Stock!$A$2:$C$941,MATCH(Saisie!$B35,Stock!$A$2:$A$941,0),3),"")</f>
        <v/>
      </c>
      <c r="G35" s="32" t="e">
        <f t="shared" si="1"/>
        <v>#N/A</v>
      </c>
    </row>
    <row r="36" spans="1:7" ht="24.95" customHeight="1" x14ac:dyDescent="0.25">
      <c r="A36" s="26"/>
      <c r="B36" s="26"/>
      <c r="C36" s="24" t="str">
        <f>IFERROR(INDEX(Stock!$A$2:$C$941,MATCH(Saisie!$B36,Stock!$A$2:$A$941,0),2),"")</f>
        <v/>
      </c>
      <c r="D36" s="26"/>
      <c r="E36" s="24" t="str">
        <f>IFERROR(INDEX(Stock!$A$2:$C$941,MATCH(Saisie!$B36,Stock!$A$2:$A$941,0),3),"")</f>
        <v/>
      </c>
      <c r="G36" s="32" t="e">
        <f t="shared" si="1"/>
        <v>#N/A</v>
      </c>
    </row>
    <row r="37" spans="1:7" ht="24.95" customHeight="1" x14ac:dyDescent="0.25">
      <c r="A37" s="26"/>
      <c r="B37" s="26"/>
      <c r="C37" s="24" t="str">
        <f>IFERROR(INDEX(Stock!$A$2:$C$941,MATCH(Saisie!$B37,Stock!$A$2:$A$941,0),2),"")</f>
        <v/>
      </c>
      <c r="D37" s="26"/>
      <c r="E37" s="24" t="str">
        <f>IFERROR(INDEX(Stock!$A$2:$C$941,MATCH(Saisie!$B37,Stock!$A$2:$A$941,0),3),"")</f>
        <v/>
      </c>
      <c r="G37" s="32" t="e">
        <f t="shared" si="1"/>
        <v>#N/A</v>
      </c>
    </row>
    <row r="38" spans="1:7" ht="24.95" customHeight="1" x14ac:dyDescent="0.25">
      <c r="A38" s="26"/>
      <c r="B38" s="26"/>
      <c r="C38" s="24" t="str">
        <f>IFERROR(INDEX(Stock!$A$2:$C$941,MATCH(Saisie!$B38,Stock!$A$2:$A$941,0),2),"")</f>
        <v/>
      </c>
      <c r="D38" s="26"/>
      <c r="E38" s="24" t="str">
        <f>IFERROR(INDEX(Stock!$A$2:$C$941,MATCH(Saisie!$B38,Stock!$A$2:$A$941,0),3),"")</f>
        <v/>
      </c>
      <c r="G38" s="32" t="e">
        <f t="shared" si="1"/>
        <v>#N/A</v>
      </c>
    </row>
    <row r="39" spans="1:7" ht="24.95" customHeight="1" x14ac:dyDescent="0.25">
      <c r="A39" s="26"/>
      <c r="B39" s="26"/>
      <c r="C39" s="24" t="str">
        <f>IFERROR(INDEX(Stock!$A$2:$C$941,MATCH(Saisie!$B39,Stock!$A$2:$A$941,0),2),"")</f>
        <v/>
      </c>
      <c r="D39" s="26"/>
      <c r="E39" s="24" t="str">
        <f>IFERROR(INDEX(Stock!$A$2:$C$941,MATCH(Saisie!$B39,Stock!$A$2:$A$941,0),3),"")</f>
        <v/>
      </c>
      <c r="G39" s="32" t="e">
        <f t="shared" si="1"/>
        <v>#N/A</v>
      </c>
    </row>
    <row r="40" spans="1:7" ht="24.95" customHeight="1" x14ac:dyDescent="0.25">
      <c r="A40" s="26"/>
      <c r="B40" s="26"/>
      <c r="C40" s="24" t="str">
        <f>IFERROR(INDEX(Stock!$A$2:$C$941,MATCH(Saisie!$B40,Stock!$A$2:$A$941,0),2),"")</f>
        <v/>
      </c>
      <c r="D40" s="26"/>
      <c r="E40" s="24" t="str">
        <f>IFERROR(INDEX(Stock!$A$2:$C$941,MATCH(Saisie!$B40,Stock!$A$2:$A$941,0),3),"")</f>
        <v/>
      </c>
      <c r="G40" s="32" t="e">
        <f t="shared" si="1"/>
        <v>#N/A</v>
      </c>
    </row>
    <row r="41" spans="1:7" ht="24.95" customHeight="1" x14ac:dyDescent="0.25">
      <c r="A41" s="26"/>
      <c r="B41" s="26"/>
      <c r="C41" s="24" t="str">
        <f>IFERROR(INDEX(Stock!$A$2:$C$941,MATCH(Saisie!$B41,Stock!$A$2:$A$941,0),2),"")</f>
        <v/>
      </c>
      <c r="D41" s="26"/>
      <c r="E41" s="24" t="str">
        <f>IFERROR(INDEX(Stock!$A$2:$C$941,MATCH(Saisie!$B41,Stock!$A$2:$A$941,0),3),"")</f>
        <v/>
      </c>
      <c r="G41" s="32" t="e">
        <f t="shared" si="1"/>
        <v>#N/A</v>
      </c>
    </row>
    <row r="42" spans="1:7" ht="24.95" customHeight="1" x14ac:dyDescent="0.25">
      <c r="A42" s="26"/>
      <c r="B42" s="26"/>
      <c r="C42" s="24" t="str">
        <f>IFERROR(INDEX(Stock!$A$2:$C$941,MATCH(Saisie!$B42,Stock!$A$2:$A$941,0),2),"")</f>
        <v/>
      </c>
      <c r="D42" s="26"/>
      <c r="E42" s="24" t="str">
        <f>IFERROR(INDEX(Stock!$A$2:$C$941,MATCH(Saisie!$B42,Stock!$A$2:$A$941,0),3),"")</f>
        <v/>
      </c>
      <c r="G42" s="32" t="e">
        <f t="shared" si="1"/>
        <v>#N/A</v>
      </c>
    </row>
    <row r="43" spans="1:7" ht="24.95" customHeight="1" x14ac:dyDescent="0.25">
      <c r="A43" s="26"/>
      <c r="B43" s="26"/>
      <c r="C43" s="24" t="str">
        <f>IFERROR(INDEX(Stock!$A$2:$C$941,MATCH(Saisie!$B43,Stock!$A$2:$A$941,0),2),"")</f>
        <v/>
      </c>
      <c r="D43" s="26"/>
      <c r="E43" s="24" t="str">
        <f>IFERROR(INDEX(Stock!$A$2:$C$941,MATCH(Saisie!$B43,Stock!$A$2:$A$941,0),3),"")</f>
        <v/>
      </c>
      <c r="G43" s="32" t="e">
        <f t="shared" si="1"/>
        <v>#N/A</v>
      </c>
    </row>
    <row r="44" spans="1:7" ht="24.95" customHeight="1" x14ac:dyDescent="0.25">
      <c r="A44" s="26"/>
      <c r="B44" s="26"/>
      <c r="C44" s="24" t="str">
        <f>IFERROR(INDEX(Stock!$A$2:$C$941,MATCH(Saisie!$B44,Stock!$A$2:$A$941,0),2),"")</f>
        <v/>
      </c>
      <c r="D44" s="26"/>
      <c r="E44" s="24" t="str">
        <f>IFERROR(INDEX(Stock!$A$2:$C$941,MATCH(Saisie!$B44,Stock!$A$2:$A$941,0),3),"")</f>
        <v/>
      </c>
      <c r="G44" s="32" t="e">
        <f t="shared" si="1"/>
        <v>#N/A</v>
      </c>
    </row>
    <row r="45" spans="1:7" ht="24.95" customHeight="1" x14ac:dyDescent="0.25">
      <c r="A45" s="26"/>
      <c r="B45" s="26"/>
      <c r="C45" s="24" t="str">
        <f>IFERROR(INDEX(Stock!$A$2:$C$941,MATCH(Saisie!$B45,Stock!$A$2:$A$941,0),2),"")</f>
        <v/>
      </c>
      <c r="D45" s="26"/>
      <c r="E45" s="24" t="str">
        <f>IFERROR(INDEX(Stock!$A$2:$C$941,MATCH(Saisie!$B45,Stock!$A$2:$A$941,0),3),"")</f>
        <v/>
      </c>
      <c r="G45" s="32" t="e">
        <f t="shared" si="1"/>
        <v>#N/A</v>
      </c>
    </row>
    <row r="46" spans="1:7" ht="24.95" customHeight="1" x14ac:dyDescent="0.25">
      <c r="A46" s="26"/>
      <c r="B46" s="26"/>
      <c r="C46" s="24" t="str">
        <f>IFERROR(INDEX(Stock!$A$2:$C$941,MATCH(Saisie!$B46,Stock!$A$2:$A$941,0),2),"")</f>
        <v/>
      </c>
      <c r="D46" s="26"/>
      <c r="E46" s="24" t="str">
        <f>IFERROR(INDEX(Stock!$A$2:$C$941,MATCH(Saisie!$B46,Stock!$A$2:$A$941,0),3),"")</f>
        <v/>
      </c>
      <c r="G46" s="32" t="e">
        <f t="shared" si="1"/>
        <v>#N/A</v>
      </c>
    </row>
    <row r="47" spans="1:7" ht="24.95" customHeight="1" x14ac:dyDescent="0.25">
      <c r="A47" s="26"/>
      <c r="B47" s="26"/>
      <c r="C47" s="24" t="str">
        <f>IFERROR(INDEX(Stock!$A$2:$C$941,MATCH(Saisie!$B47,Stock!$A$2:$A$941,0),2),"")</f>
        <v/>
      </c>
      <c r="D47" s="26"/>
      <c r="E47" s="24" t="str">
        <f>IFERROR(INDEX(Stock!$A$2:$C$941,MATCH(Saisie!$B47,Stock!$A$2:$A$941,0),3),"")</f>
        <v/>
      </c>
      <c r="G47" s="32" t="e">
        <f t="shared" si="1"/>
        <v>#N/A</v>
      </c>
    </row>
    <row r="48" spans="1:7" ht="24.95" customHeight="1" x14ac:dyDescent="0.25">
      <c r="A48" s="26"/>
      <c r="B48" s="26"/>
      <c r="C48" s="24" t="str">
        <f>IFERROR(INDEX(Stock!$A$2:$C$941,MATCH(Saisie!$B48,Stock!$A$2:$A$941,0),2),"")</f>
        <v/>
      </c>
      <c r="D48" s="26"/>
      <c r="E48" s="24" t="str">
        <f>IFERROR(INDEX(Stock!$A$2:$C$941,MATCH(Saisie!$B48,Stock!$A$2:$A$941,0),3),"")</f>
        <v/>
      </c>
      <c r="G48" s="32" t="e">
        <f t="shared" si="1"/>
        <v>#N/A</v>
      </c>
    </row>
    <row r="49" spans="1:7" ht="24.95" customHeight="1" x14ac:dyDescent="0.25">
      <c r="A49" s="26"/>
      <c r="B49" s="26"/>
      <c r="C49" s="24" t="str">
        <f>IFERROR(INDEX(Stock!$A$2:$C$941,MATCH(Saisie!$B49,Stock!$A$2:$A$941,0),2),"")</f>
        <v/>
      </c>
      <c r="D49" s="26"/>
      <c r="E49" s="24" t="str">
        <f>IFERROR(INDEX(Stock!$A$2:$C$941,MATCH(Saisie!$B49,Stock!$A$2:$A$941,0),3),"")</f>
        <v/>
      </c>
      <c r="G49" s="32" t="e">
        <f t="shared" si="1"/>
        <v>#N/A</v>
      </c>
    </row>
    <row r="50" spans="1:7" ht="24.95" customHeight="1" x14ac:dyDescent="0.25">
      <c r="A50" s="26"/>
      <c r="B50" s="26"/>
      <c r="C50" s="24" t="str">
        <f>IFERROR(INDEX(Stock!$A$2:$C$941,MATCH(Saisie!$B50,Stock!$A$2:$A$941,0),2),"")</f>
        <v/>
      </c>
      <c r="D50" s="26"/>
      <c r="E50" s="24" t="str">
        <f>IFERROR(INDEX(Stock!$A$2:$C$941,MATCH(Saisie!$B50,Stock!$A$2:$A$941,0),3),"")</f>
        <v/>
      </c>
      <c r="G50" s="32" t="e">
        <f t="shared" si="1"/>
        <v>#N/A</v>
      </c>
    </row>
    <row r="51" spans="1:7" ht="24.95" customHeight="1" x14ac:dyDescent="0.25">
      <c r="A51" s="26"/>
      <c r="B51" s="26"/>
      <c r="C51" s="24" t="str">
        <f>IFERROR(INDEX(Stock!$A$2:$C$941,MATCH(Saisie!$B51,Stock!$A$2:$A$941,0),2),"")</f>
        <v/>
      </c>
      <c r="D51" s="26"/>
      <c r="E51" s="24" t="str">
        <f>IFERROR(INDEX(Stock!$A$2:$C$941,MATCH(Saisie!$B51,Stock!$A$2:$A$941,0),3),"")</f>
        <v/>
      </c>
      <c r="G51" s="32" t="e">
        <f t="shared" si="1"/>
        <v>#N/A</v>
      </c>
    </row>
    <row r="52" spans="1:7" ht="24.95" customHeight="1" x14ac:dyDescent="0.25">
      <c r="A52" s="26"/>
      <c r="B52" s="26"/>
      <c r="C52" s="24" t="str">
        <f>IFERROR(INDEX(Stock!$A$2:$C$941,MATCH(Saisie!$B52,Stock!$A$2:$A$941,0),2),"")</f>
        <v/>
      </c>
      <c r="D52" s="26"/>
      <c r="E52" s="24" t="str">
        <f>IFERROR(INDEX(Stock!$A$2:$C$941,MATCH(Saisie!$B52,Stock!$A$2:$A$941,0),3),"")</f>
        <v/>
      </c>
      <c r="G52" s="32" t="e">
        <f t="shared" si="1"/>
        <v>#N/A</v>
      </c>
    </row>
    <row r="53" spans="1:7" ht="24.95" customHeight="1" x14ac:dyDescent="0.25">
      <c r="A53" s="26"/>
      <c r="B53" s="26"/>
      <c r="C53" s="24" t="str">
        <f>IFERROR(INDEX(Stock!$A$2:$C$941,MATCH(Saisie!$B53,Stock!$A$2:$A$941,0),2),"")</f>
        <v/>
      </c>
      <c r="D53" s="26"/>
      <c r="E53" s="24" t="str">
        <f>IFERROR(INDEX(Stock!$A$2:$C$941,MATCH(Saisie!$B53,Stock!$A$2:$A$941,0),3),"")</f>
        <v/>
      </c>
      <c r="G53" s="32" t="e">
        <f t="shared" si="1"/>
        <v>#N/A</v>
      </c>
    </row>
    <row r="54" spans="1:7" ht="24.95" customHeight="1" x14ac:dyDescent="0.25">
      <c r="A54" s="26"/>
      <c r="B54" s="26"/>
      <c r="C54" s="24" t="str">
        <f>IFERROR(INDEX(Stock!$A$2:$C$941,MATCH(Saisie!$B54,Stock!$A$2:$A$941,0),2),"")</f>
        <v/>
      </c>
      <c r="D54" s="26"/>
      <c r="E54" s="24" t="str">
        <f>IFERROR(INDEX(Stock!$A$2:$C$941,MATCH(Saisie!$B54,Stock!$A$2:$A$941,0),3),"")</f>
        <v/>
      </c>
      <c r="G54" s="32" t="e">
        <f t="shared" si="1"/>
        <v>#N/A</v>
      </c>
    </row>
    <row r="55" spans="1:7" ht="24.95" customHeight="1" x14ac:dyDescent="0.25">
      <c r="A55" s="26"/>
      <c r="B55" s="26"/>
      <c r="C55" s="24" t="str">
        <f>IFERROR(INDEX(Stock!$A$2:$C$941,MATCH(Saisie!$B55,Stock!$A$2:$A$941,0),2),"")</f>
        <v/>
      </c>
      <c r="D55" s="26"/>
      <c r="E55" s="24" t="str">
        <f>IFERROR(INDEX(Stock!$A$2:$C$941,MATCH(Saisie!$B55,Stock!$A$2:$A$941,0),3),"")</f>
        <v/>
      </c>
      <c r="G55" s="32" t="e">
        <f t="shared" si="1"/>
        <v>#N/A</v>
      </c>
    </row>
    <row r="56" spans="1:7" ht="24.95" customHeight="1" x14ac:dyDescent="0.25">
      <c r="A56" s="26"/>
      <c r="B56" s="26"/>
      <c r="C56" s="24" t="str">
        <f>IFERROR(INDEX(Stock!$A$2:$C$941,MATCH(Saisie!$B56,Stock!$A$2:$A$941,0),2),"")</f>
        <v/>
      </c>
      <c r="D56" s="26"/>
      <c r="E56" s="24" t="str">
        <f>IFERROR(INDEX(Stock!$A$2:$C$941,MATCH(Saisie!$B56,Stock!$A$2:$A$941,0),3),"")</f>
        <v/>
      </c>
      <c r="G56" s="32" t="e">
        <f t="shared" si="1"/>
        <v>#N/A</v>
      </c>
    </row>
    <row r="57" spans="1:7" ht="24.95" customHeight="1" x14ac:dyDescent="0.25">
      <c r="A57" s="26"/>
      <c r="B57" s="26"/>
      <c r="C57" s="24" t="str">
        <f>IFERROR(INDEX(Stock!$A$2:$C$941,MATCH(Saisie!$B57,Stock!$A$2:$A$941,0),2),"")</f>
        <v/>
      </c>
      <c r="D57" s="26"/>
      <c r="E57" s="24" t="str">
        <f>IFERROR(INDEX(Stock!$A$2:$C$941,MATCH(Saisie!$B57,Stock!$A$2:$A$941,0),3),"")</f>
        <v/>
      </c>
      <c r="G57" s="32" t="e">
        <f t="shared" si="1"/>
        <v>#N/A</v>
      </c>
    </row>
    <row r="58" spans="1:7" ht="24.95" customHeight="1" x14ac:dyDescent="0.25">
      <c r="A58" s="26"/>
      <c r="B58" s="26"/>
      <c r="C58" s="24" t="str">
        <f>IFERROR(INDEX(Stock!$A$2:$C$941,MATCH(Saisie!$B58,Stock!$A$2:$A$941,0),2),"")</f>
        <v/>
      </c>
      <c r="D58" s="26"/>
      <c r="E58" s="24" t="str">
        <f>IFERROR(INDEX(Stock!$A$2:$C$941,MATCH(Saisie!$B58,Stock!$A$2:$A$941,0),3),"")</f>
        <v/>
      </c>
      <c r="G58" s="32" t="e">
        <f t="shared" si="1"/>
        <v>#N/A</v>
      </c>
    </row>
    <row r="59" spans="1:7" ht="24.95" customHeight="1" x14ac:dyDescent="0.25">
      <c r="A59" s="26"/>
      <c r="B59" s="26"/>
      <c r="C59" s="24" t="str">
        <f>IFERROR(INDEX(Stock!$A$2:$C$941,MATCH(Saisie!$B59,Stock!$A$2:$A$941,0),2),"")</f>
        <v/>
      </c>
      <c r="D59" s="26"/>
      <c r="E59" s="24" t="str">
        <f>IFERROR(INDEX(Stock!$A$2:$C$941,MATCH(Saisie!$B59,Stock!$A$2:$A$941,0),3),"")</f>
        <v/>
      </c>
      <c r="G59" s="32" t="e">
        <f t="shared" si="1"/>
        <v>#N/A</v>
      </c>
    </row>
    <row r="60" spans="1:7" ht="24.95" customHeight="1" x14ac:dyDescent="0.25">
      <c r="A60" s="26"/>
      <c r="B60" s="26"/>
      <c r="C60" s="24" t="str">
        <f>IFERROR(INDEX(Stock!$A$2:$C$4,MATCH(Saisie!$B60,Stock!$A$2:$A$4,0),2),"")</f>
        <v/>
      </c>
      <c r="D60" s="26"/>
      <c r="E60" s="24" t="str">
        <f>IFERROR(INDEX(Stock!$A$2:$C$4,MATCH(Saisie!$B60,Stock!$A$2:$A$4,0),3),"")</f>
        <v/>
      </c>
      <c r="G60" s="32" t="e">
        <f t="shared" si="1"/>
        <v>#N/A</v>
      </c>
    </row>
    <row r="61" spans="1:7" ht="24.95" customHeight="1" x14ac:dyDescent="0.25">
      <c r="A61" s="26"/>
      <c r="B61" s="26"/>
      <c r="C61" s="24" t="str">
        <f>IFERROR(INDEX(Stock!$A$2:$C$4,MATCH(Saisie!$B61,Stock!$A$2:$A$4,0),2),"")</f>
        <v/>
      </c>
      <c r="D61" s="26"/>
      <c r="E61" s="24" t="str">
        <f>IFERROR(INDEX(Stock!$A$2:$C$4,MATCH(Saisie!$B61,Stock!$A$2:$A$4,0),3),"")</f>
        <v/>
      </c>
      <c r="G61" s="32" t="e">
        <f t="shared" si="1"/>
        <v>#N/A</v>
      </c>
    </row>
    <row r="62" spans="1:7" ht="24.95" customHeight="1" x14ac:dyDescent="0.25">
      <c r="A62" s="26"/>
      <c r="B62" s="26"/>
      <c r="C62" s="24" t="str">
        <f>IFERROR(INDEX(Stock!$A$2:$C$4,MATCH(Saisie!$B62,Stock!$A$2:$A$4,0),2),"")</f>
        <v/>
      </c>
      <c r="D62" s="26"/>
      <c r="E62" s="24" t="str">
        <f>IFERROR(INDEX(Stock!$A$2:$C$4,MATCH(Saisie!$B62,Stock!$A$2:$A$4,0),3),"")</f>
        <v/>
      </c>
      <c r="G62" s="32" t="e">
        <f t="shared" si="1"/>
        <v>#N/A</v>
      </c>
    </row>
    <row r="63" spans="1:7" ht="24.95" customHeight="1" x14ac:dyDescent="0.25">
      <c r="A63" s="26"/>
      <c r="B63" s="26"/>
      <c r="C63" s="24" t="str">
        <f>IFERROR(INDEX(Stock!$A$2:$C$4,MATCH(Saisie!$B63,Stock!$A$2:$A$4,0),2),"")</f>
        <v/>
      </c>
      <c r="D63" s="26"/>
      <c r="E63" s="24" t="str">
        <f>IFERROR(INDEX(Stock!$A$2:$C$4,MATCH(Saisie!$B63,Stock!$A$2:$A$4,0),3),"")</f>
        <v/>
      </c>
      <c r="G63" s="32" t="e">
        <f t="shared" si="1"/>
        <v>#N/A</v>
      </c>
    </row>
    <row r="64" spans="1:7" ht="24.95" customHeight="1" x14ac:dyDescent="0.25">
      <c r="A64" s="26"/>
      <c r="B64" s="26"/>
      <c r="C64" s="24" t="str">
        <f>IFERROR(INDEX(Stock!$A$2:$C$4,MATCH(Saisie!$B64,Stock!$A$2:$A$4,0),2),"")</f>
        <v/>
      </c>
      <c r="D64" s="26"/>
      <c r="E64" s="24" t="str">
        <f>IFERROR(INDEX(Stock!$A$2:$C$4,MATCH(Saisie!$B64,Stock!$A$2:$A$4,0),3),"")</f>
        <v/>
      </c>
      <c r="G64" s="32" t="e">
        <f t="shared" si="1"/>
        <v>#N/A</v>
      </c>
    </row>
    <row r="65" spans="1:7" ht="24.95" customHeight="1" x14ac:dyDescent="0.25">
      <c r="A65" s="26"/>
      <c r="B65" s="26"/>
      <c r="C65" s="24" t="str">
        <f>IFERROR(INDEX(Stock!$A$2:$C$4,MATCH(Saisie!$B65,Stock!$A$2:$A$4,0),2),"")</f>
        <v/>
      </c>
      <c r="D65" s="26"/>
      <c r="E65" s="24" t="str">
        <f>IFERROR(INDEX(Stock!$A$2:$C$4,MATCH(Saisie!$B65,Stock!$A$2:$A$4,0),3),"")</f>
        <v/>
      </c>
      <c r="G65" s="32" t="e">
        <f t="shared" si="1"/>
        <v>#N/A</v>
      </c>
    </row>
    <row r="66" spans="1:7" ht="24.95" customHeight="1" x14ac:dyDescent="0.25">
      <c r="A66" s="26"/>
      <c r="B66" s="26"/>
      <c r="C66" s="24" t="str">
        <f>IFERROR(INDEX(Stock!$A$2:$C$4,MATCH(Saisie!$B66,Stock!$A$2:$A$4,0),2),"")</f>
        <v/>
      </c>
      <c r="D66" s="26"/>
      <c r="E66" s="24" t="str">
        <f>IFERROR(INDEX(Stock!$A$2:$C$4,MATCH(Saisie!$B66,Stock!$A$2:$A$4,0),3),"")</f>
        <v/>
      </c>
      <c r="G66" s="32" t="e">
        <f t="shared" si="1"/>
        <v>#N/A</v>
      </c>
    </row>
    <row r="67" spans="1:7" ht="24.95" customHeight="1" x14ac:dyDescent="0.25">
      <c r="A67" s="26"/>
      <c r="B67" s="26"/>
      <c r="C67" s="24" t="str">
        <f>IFERROR(INDEX(Stock!$A$2:$C$4,MATCH(Saisie!$B67,Stock!$A$2:$A$4,0),2),"")</f>
        <v/>
      </c>
      <c r="D67" s="26"/>
      <c r="E67" s="24" t="str">
        <f>IFERROR(INDEX(Stock!$A$2:$C$4,MATCH(Saisie!$B67,Stock!$A$2:$A$4,0),3),"")</f>
        <v/>
      </c>
      <c r="G67" s="32" t="e">
        <f t="shared" si="1"/>
        <v>#N/A</v>
      </c>
    </row>
    <row r="68" spans="1:7" ht="24.95" customHeight="1" x14ac:dyDescent="0.25">
      <c r="A68" s="26"/>
      <c r="B68" s="26"/>
      <c r="C68" s="24" t="str">
        <f>IFERROR(INDEX(Stock!$A$2:$C$4,MATCH(Saisie!$B68,Stock!$A$2:$A$4,0),2),"")</f>
        <v/>
      </c>
      <c r="D68" s="26"/>
      <c r="E68" s="24" t="str">
        <f>IFERROR(INDEX(Stock!$A$2:$C$4,MATCH(Saisie!$B68,Stock!$A$2:$A$4,0),3),"")</f>
        <v/>
      </c>
      <c r="G68" s="32" t="e">
        <f t="shared" si="1"/>
        <v>#N/A</v>
      </c>
    </row>
    <row r="69" spans="1:7" ht="24.95" customHeight="1" x14ac:dyDescent="0.25">
      <c r="A69" s="26"/>
      <c r="B69" s="26"/>
      <c r="C69" s="24" t="str">
        <f>IFERROR(INDEX(Stock!$A$2:$C$4,MATCH(Saisie!$B69,Stock!$A$2:$A$4,0),2),"")</f>
        <v/>
      </c>
      <c r="D69" s="26"/>
      <c r="E69" s="24" t="str">
        <f>IFERROR(INDEX(Stock!$A$2:$C$4,MATCH(Saisie!$B69,Stock!$A$2:$A$4,0),3),"")</f>
        <v/>
      </c>
      <c r="G69" s="32" t="e">
        <f t="shared" ref="G69:G132" si="2">((VLOOKUP(B69,B70:D1066,3,FALSE))+(D69))</f>
        <v>#N/A</v>
      </c>
    </row>
    <row r="70" spans="1:7" ht="24.95" customHeight="1" x14ac:dyDescent="0.25">
      <c r="A70" s="26"/>
      <c r="B70" s="26"/>
      <c r="C70" s="24" t="str">
        <f>IFERROR(INDEX(Stock!$A$2:$C$4,MATCH(Saisie!$B70,Stock!$A$2:$A$4,0),2),"")</f>
        <v/>
      </c>
      <c r="D70" s="26"/>
      <c r="E70" s="24" t="str">
        <f>IFERROR(INDEX(Stock!$A$2:$C$4,MATCH(Saisie!$B70,Stock!$A$2:$A$4,0),3),"")</f>
        <v/>
      </c>
      <c r="G70" s="32" t="e">
        <f t="shared" si="2"/>
        <v>#N/A</v>
      </c>
    </row>
    <row r="71" spans="1:7" ht="24.95" customHeight="1" x14ac:dyDescent="0.25">
      <c r="A71" s="26"/>
      <c r="B71" s="26"/>
      <c r="C71" s="24" t="str">
        <f>IFERROR(INDEX(Stock!$A$2:$C$4,MATCH(Saisie!$B71,Stock!$A$2:$A$4,0),2),"")</f>
        <v/>
      </c>
      <c r="D71" s="26"/>
      <c r="E71" s="24" t="str">
        <f>IFERROR(INDEX(Stock!$A$2:$C$4,MATCH(Saisie!$B71,Stock!$A$2:$A$4,0),3),"")</f>
        <v/>
      </c>
      <c r="G71" s="32" t="e">
        <f t="shared" si="2"/>
        <v>#N/A</v>
      </c>
    </row>
    <row r="72" spans="1:7" ht="24.95" customHeight="1" x14ac:dyDescent="0.25">
      <c r="A72" s="26"/>
      <c r="B72" s="26"/>
      <c r="C72" s="24" t="str">
        <f>IFERROR(INDEX(Stock!$A$2:$C$4,MATCH(Saisie!$B72,Stock!$A$2:$A$4,0),2),"")</f>
        <v/>
      </c>
      <c r="D72" s="26"/>
      <c r="E72" s="24" t="str">
        <f>IFERROR(INDEX(Stock!$A$2:$C$4,MATCH(Saisie!$B72,Stock!$A$2:$A$4,0),3),"")</f>
        <v/>
      </c>
      <c r="G72" s="32" t="e">
        <f t="shared" si="2"/>
        <v>#N/A</v>
      </c>
    </row>
    <row r="73" spans="1:7" ht="24.95" customHeight="1" x14ac:dyDescent="0.25">
      <c r="A73" s="26"/>
      <c r="B73" s="26"/>
      <c r="C73" s="24" t="str">
        <f>IFERROR(INDEX(Stock!$A$2:$C$4,MATCH(Saisie!$B73,Stock!$A$2:$A$4,0),2),"")</f>
        <v/>
      </c>
      <c r="D73" s="26"/>
      <c r="E73" s="24" t="str">
        <f>IFERROR(INDEX(Stock!$A$2:$C$4,MATCH(Saisie!$B73,Stock!$A$2:$A$4,0),3),"")</f>
        <v/>
      </c>
      <c r="G73" s="32" t="e">
        <f t="shared" si="2"/>
        <v>#N/A</v>
      </c>
    </row>
    <row r="74" spans="1:7" ht="24.95" customHeight="1" x14ac:dyDescent="0.25">
      <c r="A74" s="26"/>
      <c r="B74" s="26"/>
      <c r="C74" s="24" t="str">
        <f>IFERROR(INDEX(Stock!$A$2:$C$4,MATCH(Saisie!$B74,Stock!$A$2:$A$4,0),2),"")</f>
        <v/>
      </c>
      <c r="D74" s="26"/>
      <c r="E74" s="24" t="str">
        <f>IFERROR(INDEX(Stock!$A$2:$C$4,MATCH(Saisie!$B74,Stock!$A$2:$A$4,0),3),"")</f>
        <v/>
      </c>
      <c r="G74" s="32" t="e">
        <f t="shared" si="2"/>
        <v>#N/A</v>
      </c>
    </row>
    <row r="75" spans="1:7" ht="24.95" customHeight="1" x14ac:dyDescent="0.25">
      <c r="A75" s="26"/>
      <c r="B75" s="26"/>
      <c r="C75" s="24" t="str">
        <f>IFERROR(INDEX(Stock!$A$2:$C$4,MATCH(Saisie!$B75,Stock!$A$2:$A$4,0),2),"")</f>
        <v/>
      </c>
      <c r="D75" s="26"/>
      <c r="E75" s="24" t="str">
        <f>IFERROR(INDEX(Stock!$A$2:$C$4,MATCH(Saisie!$B75,Stock!$A$2:$A$4,0),3),"")</f>
        <v/>
      </c>
      <c r="G75" s="32" t="e">
        <f t="shared" si="2"/>
        <v>#N/A</v>
      </c>
    </row>
    <row r="76" spans="1:7" ht="24.95" customHeight="1" x14ac:dyDescent="0.25">
      <c r="A76" s="26"/>
      <c r="B76" s="26"/>
      <c r="C76" s="24" t="str">
        <f>IFERROR(INDEX(Stock!$A$2:$C$4,MATCH(Saisie!$B76,Stock!$A$2:$A$4,0),2),"")</f>
        <v/>
      </c>
      <c r="D76" s="26"/>
      <c r="E76" s="24" t="str">
        <f>IFERROR(INDEX(Stock!$A$2:$C$4,MATCH(Saisie!$B76,Stock!$A$2:$A$4,0),3),"")</f>
        <v/>
      </c>
      <c r="G76" s="32" t="e">
        <f t="shared" si="2"/>
        <v>#N/A</v>
      </c>
    </row>
    <row r="77" spans="1:7" ht="24.95" customHeight="1" x14ac:dyDescent="0.25">
      <c r="A77" s="26"/>
      <c r="B77" s="26"/>
      <c r="C77" s="24" t="str">
        <f>IFERROR(INDEX(Stock!$A$2:$C$4,MATCH(Saisie!$B77,Stock!$A$2:$A$4,0),2),"")</f>
        <v/>
      </c>
      <c r="D77" s="26"/>
      <c r="E77" s="24" t="str">
        <f>IFERROR(INDEX(Stock!$A$2:$C$4,MATCH(Saisie!$B77,Stock!$A$2:$A$4,0),3),"")</f>
        <v/>
      </c>
      <c r="G77" s="32" t="e">
        <f t="shared" si="2"/>
        <v>#N/A</v>
      </c>
    </row>
    <row r="78" spans="1:7" ht="24.95" customHeight="1" x14ac:dyDescent="0.25">
      <c r="A78" s="26"/>
      <c r="B78" s="26"/>
      <c r="C78" s="24" t="str">
        <f>IFERROR(INDEX(Stock!$A$2:$C$4,MATCH(Saisie!$B78,Stock!$A$2:$A$4,0),2),"")</f>
        <v/>
      </c>
      <c r="D78" s="26"/>
      <c r="E78" s="24" t="str">
        <f>IFERROR(INDEX(Stock!$A$2:$C$4,MATCH(Saisie!$B78,Stock!$A$2:$A$4,0),3),"")</f>
        <v/>
      </c>
      <c r="G78" s="32" t="e">
        <f t="shared" si="2"/>
        <v>#N/A</v>
      </c>
    </row>
    <row r="79" spans="1:7" ht="24.95" customHeight="1" x14ac:dyDescent="0.25">
      <c r="A79" s="26"/>
      <c r="B79" s="26"/>
      <c r="C79" s="24" t="str">
        <f>IFERROR(INDEX(Stock!$A$2:$C$4,MATCH(Saisie!$B79,Stock!$A$2:$A$4,0),2),"")</f>
        <v/>
      </c>
      <c r="D79" s="26"/>
      <c r="E79" s="24" t="str">
        <f>IFERROR(INDEX(Stock!$A$2:$C$4,MATCH(Saisie!$B79,Stock!$A$2:$A$4,0),3),"")</f>
        <v/>
      </c>
      <c r="G79" s="32" t="e">
        <f t="shared" si="2"/>
        <v>#N/A</v>
      </c>
    </row>
    <row r="80" spans="1:7" ht="24.95" customHeight="1" x14ac:dyDescent="0.25">
      <c r="A80" s="26"/>
      <c r="B80" s="26"/>
      <c r="C80" s="24" t="str">
        <f>IFERROR(INDEX(Stock!$A$2:$C$4,MATCH(Saisie!$B80,Stock!$A$2:$A$4,0),2),"")</f>
        <v/>
      </c>
      <c r="D80" s="26"/>
      <c r="E80" s="24" t="str">
        <f>IFERROR(INDEX(Stock!$A$2:$C$4,MATCH(Saisie!$B80,Stock!$A$2:$A$4,0),3),"")</f>
        <v/>
      </c>
      <c r="G80" s="32" t="e">
        <f t="shared" si="2"/>
        <v>#N/A</v>
      </c>
    </row>
    <row r="81" spans="1:7" ht="24.95" customHeight="1" x14ac:dyDescent="0.25">
      <c r="A81" s="26"/>
      <c r="B81" s="26"/>
      <c r="C81" s="24" t="str">
        <f>IFERROR(INDEX(Stock!$A$2:$C$4,MATCH(Saisie!$B81,Stock!$A$2:$A$4,0),2),"")</f>
        <v/>
      </c>
      <c r="D81" s="26"/>
      <c r="E81" s="24" t="str">
        <f>IFERROR(INDEX(Stock!$A$2:$C$4,MATCH(Saisie!$B81,Stock!$A$2:$A$4,0),3),"")</f>
        <v/>
      </c>
      <c r="G81" s="32" t="e">
        <f t="shared" si="2"/>
        <v>#N/A</v>
      </c>
    </row>
    <row r="82" spans="1:7" ht="24.95" customHeight="1" x14ac:dyDescent="0.25">
      <c r="A82" s="26"/>
      <c r="B82" s="26"/>
      <c r="C82" s="24" t="str">
        <f>IFERROR(INDEX(Stock!$A$2:$C$4,MATCH(Saisie!$B82,Stock!$A$2:$A$4,0),2),"")</f>
        <v/>
      </c>
      <c r="D82" s="26"/>
      <c r="E82" s="24" t="str">
        <f>IFERROR(INDEX(Stock!$A$2:$C$4,MATCH(Saisie!$B82,Stock!$A$2:$A$4,0),3),"")</f>
        <v/>
      </c>
      <c r="G82" s="32" t="e">
        <f t="shared" si="2"/>
        <v>#N/A</v>
      </c>
    </row>
    <row r="83" spans="1:7" ht="24.95" customHeight="1" x14ac:dyDescent="0.25">
      <c r="A83" s="26"/>
      <c r="B83" s="26"/>
      <c r="C83" s="24" t="str">
        <f>IFERROR(INDEX(Stock!$A$2:$C$4,MATCH(Saisie!$B83,Stock!$A$2:$A$4,0),2),"")</f>
        <v/>
      </c>
      <c r="D83" s="26"/>
      <c r="E83" s="24" t="str">
        <f>IFERROR(INDEX(Stock!$A$2:$C$4,MATCH(Saisie!$B83,Stock!$A$2:$A$4,0),3),"")</f>
        <v/>
      </c>
      <c r="G83" s="32" t="e">
        <f t="shared" si="2"/>
        <v>#N/A</v>
      </c>
    </row>
    <row r="84" spans="1:7" ht="24.95" customHeight="1" x14ac:dyDescent="0.25">
      <c r="A84" s="26"/>
      <c r="B84" s="26"/>
      <c r="D84" s="26"/>
      <c r="G84" s="32" t="e">
        <f t="shared" si="2"/>
        <v>#N/A</v>
      </c>
    </row>
    <row r="85" spans="1:7" ht="24.95" customHeight="1" x14ac:dyDescent="0.25">
      <c r="A85" s="26"/>
      <c r="B85" s="26"/>
      <c r="D85" s="26"/>
      <c r="G85" s="32" t="e">
        <f t="shared" si="2"/>
        <v>#N/A</v>
      </c>
    </row>
    <row r="86" spans="1:7" ht="24.95" customHeight="1" x14ac:dyDescent="0.25">
      <c r="A86" s="26"/>
      <c r="B86" s="26"/>
      <c r="D86" s="26"/>
      <c r="G86" s="32" t="e">
        <f t="shared" si="2"/>
        <v>#N/A</v>
      </c>
    </row>
    <row r="87" spans="1:7" ht="24.95" customHeight="1" x14ac:dyDescent="0.25">
      <c r="A87" s="26"/>
      <c r="B87" s="26"/>
      <c r="D87" s="26"/>
      <c r="G87" s="32" t="e">
        <f t="shared" si="2"/>
        <v>#N/A</v>
      </c>
    </row>
    <row r="88" spans="1:7" ht="24.95" customHeight="1" x14ac:dyDescent="0.25">
      <c r="A88" s="26"/>
      <c r="B88" s="26"/>
      <c r="D88" s="26"/>
      <c r="G88" s="32" t="e">
        <f t="shared" si="2"/>
        <v>#N/A</v>
      </c>
    </row>
    <row r="89" spans="1:7" ht="24.95" customHeight="1" x14ac:dyDescent="0.25">
      <c r="A89" s="26"/>
      <c r="B89" s="26"/>
      <c r="D89" s="26"/>
      <c r="G89" s="32" t="e">
        <f t="shared" si="2"/>
        <v>#N/A</v>
      </c>
    </row>
    <row r="90" spans="1:7" ht="24.95" customHeight="1" x14ac:dyDescent="0.25">
      <c r="A90" s="26"/>
      <c r="B90" s="26"/>
      <c r="D90" s="26"/>
      <c r="G90" s="32" t="e">
        <f t="shared" si="2"/>
        <v>#N/A</v>
      </c>
    </row>
    <row r="91" spans="1:7" ht="24.95" customHeight="1" x14ac:dyDescent="0.25">
      <c r="A91" s="26"/>
      <c r="B91" s="26"/>
      <c r="D91" s="26"/>
      <c r="G91" s="32" t="e">
        <f t="shared" si="2"/>
        <v>#N/A</v>
      </c>
    </row>
    <row r="92" spans="1:7" ht="24.95" customHeight="1" x14ac:dyDescent="0.25">
      <c r="A92" s="26"/>
      <c r="B92" s="26"/>
      <c r="D92" s="26"/>
      <c r="G92" s="32" t="e">
        <f t="shared" si="2"/>
        <v>#N/A</v>
      </c>
    </row>
    <row r="93" spans="1:7" ht="24.95" customHeight="1" x14ac:dyDescent="0.25">
      <c r="A93" s="26"/>
      <c r="B93" s="26"/>
      <c r="D93" s="26"/>
      <c r="G93" s="32" t="e">
        <f t="shared" si="2"/>
        <v>#N/A</v>
      </c>
    </row>
    <row r="94" spans="1:7" ht="24.95" customHeight="1" x14ac:dyDescent="0.25">
      <c r="A94" s="26"/>
      <c r="B94" s="26"/>
      <c r="D94" s="26"/>
      <c r="G94" s="32" t="e">
        <f t="shared" si="2"/>
        <v>#N/A</v>
      </c>
    </row>
    <row r="95" spans="1:7" ht="24.95" customHeight="1" x14ac:dyDescent="0.25">
      <c r="A95" s="26"/>
      <c r="B95" s="26"/>
      <c r="D95" s="26"/>
      <c r="G95" s="32" t="e">
        <f t="shared" si="2"/>
        <v>#N/A</v>
      </c>
    </row>
    <row r="96" spans="1:7" ht="24.95" customHeight="1" x14ac:dyDescent="0.25">
      <c r="A96" s="26"/>
      <c r="B96" s="26"/>
      <c r="D96" s="26"/>
      <c r="G96" s="32" t="e">
        <f t="shared" si="2"/>
        <v>#N/A</v>
      </c>
    </row>
    <row r="97" spans="1:7" ht="24.95" customHeight="1" x14ac:dyDescent="0.25">
      <c r="A97" s="26"/>
      <c r="B97" s="26"/>
      <c r="D97" s="26"/>
      <c r="G97" s="32" t="e">
        <f t="shared" si="2"/>
        <v>#N/A</v>
      </c>
    </row>
    <row r="98" spans="1:7" ht="24.95" customHeight="1" x14ac:dyDescent="0.25">
      <c r="A98" s="26"/>
      <c r="B98" s="26"/>
      <c r="D98" s="26"/>
      <c r="G98" s="32" t="e">
        <f t="shared" si="2"/>
        <v>#N/A</v>
      </c>
    </row>
    <row r="99" spans="1:7" ht="24.95" customHeight="1" x14ac:dyDescent="0.25">
      <c r="A99" s="26"/>
      <c r="B99" s="26"/>
      <c r="D99" s="26"/>
      <c r="G99" s="32" t="e">
        <f t="shared" si="2"/>
        <v>#N/A</v>
      </c>
    </row>
    <row r="100" spans="1:7" ht="24.95" customHeight="1" x14ac:dyDescent="0.25">
      <c r="A100" s="26"/>
      <c r="B100" s="26"/>
      <c r="D100" s="26"/>
      <c r="G100" s="32" t="e">
        <f t="shared" si="2"/>
        <v>#N/A</v>
      </c>
    </row>
    <row r="101" spans="1:7" ht="24.95" customHeight="1" x14ac:dyDescent="0.25">
      <c r="A101" s="26"/>
      <c r="B101" s="26"/>
      <c r="D101" s="26"/>
      <c r="G101" s="32" t="e">
        <f t="shared" si="2"/>
        <v>#N/A</v>
      </c>
    </row>
    <row r="102" spans="1:7" ht="24.95" customHeight="1" x14ac:dyDescent="0.25">
      <c r="A102" s="26"/>
      <c r="B102" s="26"/>
      <c r="D102" s="26"/>
      <c r="G102" s="32" t="e">
        <f t="shared" si="2"/>
        <v>#N/A</v>
      </c>
    </row>
    <row r="103" spans="1:7" ht="24.95" customHeight="1" x14ac:dyDescent="0.25">
      <c r="A103" s="26"/>
      <c r="B103" s="26"/>
      <c r="D103" s="26"/>
      <c r="G103" s="32" t="e">
        <f t="shared" si="2"/>
        <v>#N/A</v>
      </c>
    </row>
    <row r="104" spans="1:7" ht="24.95" customHeight="1" x14ac:dyDescent="0.25">
      <c r="A104" s="26"/>
      <c r="B104" s="26"/>
      <c r="D104" s="26"/>
      <c r="G104" s="32" t="e">
        <f t="shared" si="2"/>
        <v>#N/A</v>
      </c>
    </row>
    <row r="105" spans="1:7" ht="24.95" customHeight="1" x14ac:dyDescent="0.25">
      <c r="A105" s="26"/>
      <c r="B105" s="26"/>
      <c r="D105" s="26"/>
      <c r="G105" s="32" t="e">
        <f t="shared" si="2"/>
        <v>#N/A</v>
      </c>
    </row>
    <row r="106" spans="1:7" ht="24.95" customHeight="1" x14ac:dyDescent="0.25">
      <c r="A106" s="26"/>
      <c r="B106" s="26"/>
      <c r="D106" s="26"/>
      <c r="G106" s="32" t="e">
        <f t="shared" si="2"/>
        <v>#N/A</v>
      </c>
    </row>
    <row r="107" spans="1:7" ht="24.95" customHeight="1" x14ac:dyDescent="0.25">
      <c r="A107" s="26"/>
      <c r="B107" s="26"/>
      <c r="D107" s="26"/>
      <c r="G107" s="32" t="e">
        <f t="shared" si="2"/>
        <v>#N/A</v>
      </c>
    </row>
    <row r="108" spans="1:7" ht="24.95" customHeight="1" x14ac:dyDescent="0.25">
      <c r="A108" s="26"/>
      <c r="B108" s="26"/>
      <c r="D108" s="26"/>
      <c r="G108" s="32" t="e">
        <f t="shared" si="2"/>
        <v>#N/A</v>
      </c>
    </row>
    <row r="109" spans="1:7" ht="24.95" customHeight="1" x14ac:dyDescent="0.25">
      <c r="A109" s="26"/>
      <c r="B109" s="26"/>
      <c r="D109" s="26"/>
      <c r="G109" s="32" t="e">
        <f t="shared" si="2"/>
        <v>#N/A</v>
      </c>
    </row>
    <row r="110" spans="1:7" ht="24.95" customHeight="1" x14ac:dyDescent="0.25">
      <c r="A110" s="26"/>
      <c r="B110" s="26"/>
      <c r="D110" s="26"/>
      <c r="G110" s="32" t="e">
        <f t="shared" si="2"/>
        <v>#N/A</v>
      </c>
    </row>
    <row r="111" spans="1:7" ht="24.95" customHeight="1" x14ac:dyDescent="0.25">
      <c r="A111" s="26"/>
      <c r="B111" s="26"/>
      <c r="D111" s="26"/>
      <c r="G111" s="32" t="e">
        <f t="shared" si="2"/>
        <v>#N/A</v>
      </c>
    </row>
    <row r="112" spans="1:7" ht="24.95" customHeight="1" x14ac:dyDescent="0.25">
      <c r="A112" s="26"/>
      <c r="B112" s="26"/>
      <c r="D112" s="26"/>
      <c r="G112" s="32" t="e">
        <f t="shared" si="2"/>
        <v>#N/A</v>
      </c>
    </row>
    <row r="113" spans="1:7" ht="24.95" customHeight="1" x14ac:dyDescent="0.25">
      <c r="A113" s="26"/>
      <c r="B113" s="26"/>
      <c r="D113" s="26"/>
      <c r="G113" s="32" t="e">
        <f t="shared" si="2"/>
        <v>#N/A</v>
      </c>
    </row>
    <row r="114" spans="1:7" ht="24.95" customHeight="1" x14ac:dyDescent="0.25">
      <c r="A114" s="26"/>
      <c r="B114" s="26"/>
      <c r="D114" s="26"/>
      <c r="G114" s="32" t="e">
        <f t="shared" si="2"/>
        <v>#N/A</v>
      </c>
    </row>
    <row r="115" spans="1:7" ht="24.95" customHeight="1" x14ac:dyDescent="0.25">
      <c r="A115" s="26"/>
      <c r="B115" s="26"/>
      <c r="D115" s="26"/>
      <c r="G115" s="32" t="e">
        <f t="shared" si="2"/>
        <v>#N/A</v>
      </c>
    </row>
    <row r="116" spans="1:7" ht="24.95" customHeight="1" x14ac:dyDescent="0.25">
      <c r="A116" s="26"/>
      <c r="B116" s="26"/>
      <c r="D116" s="26"/>
      <c r="G116" s="32" t="e">
        <f t="shared" si="2"/>
        <v>#N/A</v>
      </c>
    </row>
    <row r="117" spans="1:7" ht="24.95" customHeight="1" x14ac:dyDescent="0.25">
      <c r="A117" s="26"/>
      <c r="B117" s="26"/>
      <c r="D117" s="26"/>
      <c r="G117" s="32" t="e">
        <f t="shared" si="2"/>
        <v>#N/A</v>
      </c>
    </row>
    <row r="118" spans="1:7" ht="24.95" customHeight="1" x14ac:dyDescent="0.25">
      <c r="A118" s="26"/>
      <c r="B118" s="26"/>
      <c r="D118" s="26"/>
      <c r="G118" s="32" t="e">
        <f t="shared" si="2"/>
        <v>#N/A</v>
      </c>
    </row>
    <row r="119" spans="1:7" ht="24.95" customHeight="1" x14ac:dyDescent="0.25">
      <c r="A119" s="26"/>
      <c r="B119" s="26"/>
      <c r="D119" s="26"/>
      <c r="G119" s="32" t="e">
        <f t="shared" si="2"/>
        <v>#N/A</v>
      </c>
    </row>
    <row r="120" spans="1:7" ht="24.95" customHeight="1" x14ac:dyDescent="0.25">
      <c r="A120" s="26"/>
      <c r="B120" s="26"/>
      <c r="D120" s="26"/>
      <c r="G120" s="32" t="e">
        <f t="shared" si="2"/>
        <v>#N/A</v>
      </c>
    </row>
    <row r="121" spans="1:7" ht="24.95" customHeight="1" x14ac:dyDescent="0.25">
      <c r="A121" s="26"/>
      <c r="B121" s="26"/>
      <c r="D121" s="26"/>
      <c r="G121" s="32" t="e">
        <f t="shared" si="2"/>
        <v>#N/A</v>
      </c>
    </row>
    <row r="122" spans="1:7" ht="24.95" customHeight="1" x14ac:dyDescent="0.25">
      <c r="A122" s="26"/>
      <c r="B122" s="26"/>
      <c r="D122" s="26"/>
      <c r="G122" s="32" t="e">
        <f t="shared" si="2"/>
        <v>#N/A</v>
      </c>
    </row>
    <row r="123" spans="1:7" ht="24.95" customHeight="1" x14ac:dyDescent="0.25">
      <c r="A123" s="26"/>
      <c r="B123" s="26"/>
      <c r="D123" s="26"/>
      <c r="G123" s="32" t="e">
        <f t="shared" si="2"/>
        <v>#N/A</v>
      </c>
    </row>
    <row r="124" spans="1:7" ht="24.95" customHeight="1" x14ac:dyDescent="0.25">
      <c r="A124" s="26"/>
      <c r="B124" s="26"/>
      <c r="D124" s="26"/>
      <c r="G124" s="32" t="e">
        <f t="shared" si="2"/>
        <v>#N/A</v>
      </c>
    </row>
    <row r="125" spans="1:7" ht="24.95" customHeight="1" x14ac:dyDescent="0.25">
      <c r="A125" s="26"/>
      <c r="B125" s="26"/>
      <c r="D125" s="26"/>
      <c r="G125" s="32" t="e">
        <f t="shared" si="2"/>
        <v>#N/A</v>
      </c>
    </row>
    <row r="126" spans="1:7" ht="24.95" customHeight="1" x14ac:dyDescent="0.25">
      <c r="A126" s="26"/>
      <c r="B126" s="26"/>
      <c r="D126" s="26"/>
      <c r="G126" s="32" t="e">
        <f t="shared" si="2"/>
        <v>#N/A</v>
      </c>
    </row>
    <row r="127" spans="1:7" ht="24.95" customHeight="1" x14ac:dyDescent="0.25">
      <c r="A127" s="26"/>
      <c r="B127" s="26"/>
      <c r="D127" s="26"/>
      <c r="G127" s="32" t="e">
        <f t="shared" si="2"/>
        <v>#N/A</v>
      </c>
    </row>
    <row r="128" spans="1:7" ht="24.95" customHeight="1" x14ac:dyDescent="0.25">
      <c r="A128" s="26"/>
      <c r="B128" s="26"/>
      <c r="D128" s="26"/>
      <c r="G128" s="32" t="e">
        <f t="shared" si="2"/>
        <v>#N/A</v>
      </c>
    </row>
    <row r="129" spans="1:7" ht="24.95" customHeight="1" x14ac:dyDescent="0.25">
      <c r="A129" s="26"/>
      <c r="B129" s="26"/>
      <c r="D129" s="26"/>
      <c r="G129" s="32" t="e">
        <f t="shared" si="2"/>
        <v>#N/A</v>
      </c>
    </row>
    <row r="130" spans="1:7" ht="24.95" customHeight="1" x14ac:dyDescent="0.25">
      <c r="A130" s="26"/>
      <c r="B130" s="26"/>
      <c r="D130" s="26"/>
      <c r="G130" s="32" t="e">
        <f t="shared" si="2"/>
        <v>#N/A</v>
      </c>
    </row>
    <row r="131" spans="1:7" ht="24.95" customHeight="1" x14ac:dyDescent="0.25">
      <c r="A131" s="26"/>
      <c r="B131" s="26"/>
      <c r="D131" s="26"/>
      <c r="G131" s="32" t="e">
        <f t="shared" si="2"/>
        <v>#N/A</v>
      </c>
    </row>
    <row r="132" spans="1:7" ht="24.95" customHeight="1" x14ac:dyDescent="0.25">
      <c r="A132" s="26"/>
      <c r="B132" s="26"/>
      <c r="D132" s="26"/>
      <c r="G132" s="32" t="e">
        <f t="shared" si="2"/>
        <v>#N/A</v>
      </c>
    </row>
    <row r="133" spans="1:7" ht="24.95" customHeight="1" x14ac:dyDescent="0.25">
      <c r="A133" s="26"/>
      <c r="B133" s="26"/>
      <c r="D133" s="26"/>
      <c r="G133" s="32" t="e">
        <f t="shared" ref="G133:G196" si="3">((VLOOKUP(B133,B134:D1130,3,FALSE))+(D133))</f>
        <v>#N/A</v>
      </c>
    </row>
    <row r="134" spans="1:7" ht="24.95" customHeight="1" x14ac:dyDescent="0.25">
      <c r="A134" s="26"/>
      <c r="B134" s="26"/>
      <c r="D134" s="26"/>
      <c r="G134" s="32" t="e">
        <f t="shared" si="3"/>
        <v>#N/A</v>
      </c>
    </row>
    <row r="135" spans="1:7" ht="24.95" customHeight="1" x14ac:dyDescent="0.25">
      <c r="A135" s="26"/>
      <c r="B135" s="26"/>
      <c r="D135" s="26"/>
      <c r="G135" s="32" t="e">
        <f t="shared" si="3"/>
        <v>#N/A</v>
      </c>
    </row>
    <row r="136" spans="1:7" ht="24.95" customHeight="1" x14ac:dyDescent="0.25">
      <c r="A136" s="26"/>
      <c r="B136" s="26"/>
      <c r="D136" s="26"/>
      <c r="G136" s="32" t="e">
        <f t="shared" si="3"/>
        <v>#N/A</v>
      </c>
    </row>
    <row r="137" spans="1:7" ht="24.95" customHeight="1" x14ac:dyDescent="0.25">
      <c r="A137" s="26"/>
      <c r="B137" s="26"/>
      <c r="D137" s="26"/>
      <c r="G137" s="32" t="e">
        <f t="shared" si="3"/>
        <v>#N/A</v>
      </c>
    </row>
    <row r="138" spans="1:7" ht="24.95" customHeight="1" x14ac:dyDescent="0.25">
      <c r="A138" s="26"/>
      <c r="B138" s="26"/>
      <c r="D138" s="26"/>
      <c r="G138" s="32" t="e">
        <f t="shared" si="3"/>
        <v>#N/A</v>
      </c>
    </row>
    <row r="139" spans="1:7" ht="24.95" customHeight="1" x14ac:dyDescent="0.25">
      <c r="A139" s="26"/>
      <c r="B139" s="26"/>
      <c r="D139" s="26"/>
      <c r="G139" s="32" t="e">
        <f t="shared" si="3"/>
        <v>#N/A</v>
      </c>
    </row>
    <row r="140" spans="1:7" ht="24.95" customHeight="1" x14ac:dyDescent="0.25">
      <c r="A140" s="26"/>
      <c r="B140" s="26"/>
      <c r="D140" s="26"/>
      <c r="G140" s="32" t="e">
        <f t="shared" si="3"/>
        <v>#N/A</v>
      </c>
    </row>
    <row r="141" spans="1:7" ht="24.95" customHeight="1" x14ac:dyDescent="0.25">
      <c r="A141" s="26"/>
      <c r="B141" s="26"/>
      <c r="D141" s="26"/>
      <c r="G141" s="32" t="e">
        <f t="shared" si="3"/>
        <v>#N/A</v>
      </c>
    </row>
    <row r="142" spans="1:7" ht="24.95" customHeight="1" x14ac:dyDescent="0.25">
      <c r="A142" s="26"/>
      <c r="B142" s="26"/>
      <c r="D142" s="26"/>
      <c r="G142" s="32" t="e">
        <f t="shared" si="3"/>
        <v>#N/A</v>
      </c>
    </row>
    <row r="143" spans="1:7" ht="24.95" customHeight="1" x14ac:dyDescent="0.25">
      <c r="A143" s="26"/>
      <c r="B143" s="26"/>
      <c r="D143" s="26"/>
      <c r="G143" s="32" t="e">
        <f t="shared" si="3"/>
        <v>#N/A</v>
      </c>
    </row>
    <row r="144" spans="1:7" ht="24.95" customHeight="1" x14ac:dyDescent="0.25">
      <c r="A144" s="26"/>
      <c r="B144" s="26"/>
      <c r="D144" s="26"/>
      <c r="G144" s="32" t="e">
        <f t="shared" si="3"/>
        <v>#N/A</v>
      </c>
    </row>
    <row r="145" spans="1:7" ht="24.95" customHeight="1" x14ac:dyDescent="0.25">
      <c r="A145" s="26"/>
      <c r="B145" s="26"/>
      <c r="D145" s="26"/>
      <c r="G145" s="32" t="e">
        <f t="shared" si="3"/>
        <v>#N/A</v>
      </c>
    </row>
    <row r="146" spans="1:7" ht="24.95" customHeight="1" x14ac:dyDescent="0.25">
      <c r="A146" s="26"/>
      <c r="B146" s="26"/>
      <c r="D146" s="26"/>
      <c r="G146" s="32" t="e">
        <f t="shared" si="3"/>
        <v>#N/A</v>
      </c>
    </row>
    <row r="147" spans="1:7" ht="24.95" customHeight="1" x14ac:dyDescent="0.25">
      <c r="A147" s="26"/>
      <c r="B147" s="26"/>
      <c r="D147" s="26"/>
      <c r="G147" s="32" t="e">
        <f t="shared" si="3"/>
        <v>#N/A</v>
      </c>
    </row>
    <row r="148" spans="1:7" ht="24.95" customHeight="1" x14ac:dyDescent="0.25">
      <c r="A148" s="26"/>
      <c r="B148" s="26"/>
      <c r="D148" s="26"/>
      <c r="G148" s="32" t="e">
        <f t="shared" si="3"/>
        <v>#N/A</v>
      </c>
    </row>
    <row r="149" spans="1:7" ht="24.95" customHeight="1" x14ac:dyDescent="0.25">
      <c r="D149" s="26"/>
      <c r="G149" s="32" t="e">
        <f t="shared" si="3"/>
        <v>#N/A</v>
      </c>
    </row>
    <row r="150" spans="1:7" ht="24.95" customHeight="1" x14ac:dyDescent="0.25">
      <c r="D150" s="26"/>
      <c r="G150" s="32" t="e">
        <f t="shared" si="3"/>
        <v>#N/A</v>
      </c>
    </row>
    <row r="151" spans="1:7" ht="24.95" customHeight="1" x14ac:dyDescent="0.25">
      <c r="D151" s="26"/>
      <c r="G151" s="32" t="e">
        <f t="shared" si="3"/>
        <v>#N/A</v>
      </c>
    </row>
    <row r="152" spans="1:7" ht="24.95" customHeight="1" x14ac:dyDescent="0.25">
      <c r="D152" s="26"/>
      <c r="G152" s="32" t="e">
        <f t="shared" si="3"/>
        <v>#N/A</v>
      </c>
    </row>
    <row r="153" spans="1:7" ht="24.95" customHeight="1" x14ac:dyDescent="0.25">
      <c r="D153" s="26"/>
      <c r="G153" s="32" t="e">
        <f t="shared" si="3"/>
        <v>#N/A</v>
      </c>
    </row>
    <row r="154" spans="1:7" ht="24.95" customHeight="1" x14ac:dyDescent="0.25">
      <c r="D154" s="26"/>
      <c r="G154" s="32" t="e">
        <f t="shared" si="3"/>
        <v>#N/A</v>
      </c>
    </row>
    <row r="155" spans="1:7" ht="24.95" customHeight="1" x14ac:dyDescent="0.25">
      <c r="D155" s="26"/>
      <c r="G155" s="32" t="e">
        <f t="shared" si="3"/>
        <v>#N/A</v>
      </c>
    </row>
    <row r="156" spans="1:7" ht="24.95" customHeight="1" x14ac:dyDescent="0.25">
      <c r="D156" s="26"/>
      <c r="G156" s="32" t="e">
        <f t="shared" si="3"/>
        <v>#N/A</v>
      </c>
    </row>
    <row r="157" spans="1:7" ht="24.95" customHeight="1" x14ac:dyDescent="0.25">
      <c r="D157" s="26"/>
      <c r="G157" s="32" t="e">
        <f t="shared" si="3"/>
        <v>#N/A</v>
      </c>
    </row>
    <row r="158" spans="1:7" ht="24.95" customHeight="1" x14ac:dyDescent="0.25">
      <c r="D158" s="26"/>
      <c r="G158" s="32" t="e">
        <f t="shared" si="3"/>
        <v>#N/A</v>
      </c>
    </row>
    <row r="159" spans="1:7" ht="24.95" customHeight="1" x14ac:dyDescent="0.25">
      <c r="D159" s="26"/>
      <c r="G159" s="32" t="e">
        <f t="shared" si="3"/>
        <v>#N/A</v>
      </c>
    </row>
    <row r="160" spans="1:7" ht="24.95" customHeight="1" x14ac:dyDescent="0.25">
      <c r="D160" s="26"/>
      <c r="G160" s="32" t="e">
        <f t="shared" si="3"/>
        <v>#N/A</v>
      </c>
    </row>
    <row r="161" spans="4:7" ht="24.95" customHeight="1" x14ac:dyDescent="0.25">
      <c r="D161" s="26"/>
      <c r="G161" s="32" t="e">
        <f t="shared" si="3"/>
        <v>#N/A</v>
      </c>
    </row>
    <row r="162" spans="4:7" ht="24.95" customHeight="1" x14ac:dyDescent="0.25">
      <c r="D162" s="26"/>
      <c r="G162" s="32" t="e">
        <f t="shared" si="3"/>
        <v>#N/A</v>
      </c>
    </row>
    <row r="163" spans="4:7" ht="24.95" customHeight="1" x14ac:dyDescent="0.25">
      <c r="D163" s="26"/>
      <c r="G163" s="32" t="e">
        <f t="shared" si="3"/>
        <v>#N/A</v>
      </c>
    </row>
    <row r="164" spans="4:7" ht="24.95" customHeight="1" x14ac:dyDescent="0.25">
      <c r="D164" s="26"/>
      <c r="G164" s="32" t="e">
        <f t="shared" si="3"/>
        <v>#N/A</v>
      </c>
    </row>
    <row r="165" spans="4:7" ht="24.95" customHeight="1" x14ac:dyDescent="0.25">
      <c r="D165" s="26"/>
      <c r="G165" s="32" t="e">
        <f t="shared" si="3"/>
        <v>#N/A</v>
      </c>
    </row>
    <row r="166" spans="4:7" ht="24.95" customHeight="1" x14ac:dyDescent="0.25">
      <c r="D166" s="26"/>
      <c r="G166" s="32" t="e">
        <f t="shared" si="3"/>
        <v>#N/A</v>
      </c>
    </row>
    <row r="167" spans="4:7" ht="24.95" customHeight="1" x14ac:dyDescent="0.25">
      <c r="D167" s="26"/>
      <c r="G167" s="32" t="e">
        <f t="shared" si="3"/>
        <v>#N/A</v>
      </c>
    </row>
    <row r="168" spans="4:7" ht="24.95" customHeight="1" x14ac:dyDescent="0.25">
      <c r="D168" s="26"/>
      <c r="G168" s="32" t="e">
        <f t="shared" si="3"/>
        <v>#N/A</v>
      </c>
    </row>
    <row r="169" spans="4:7" ht="24.95" customHeight="1" x14ac:dyDescent="0.25">
      <c r="D169" s="26"/>
      <c r="G169" s="32" t="e">
        <f t="shared" si="3"/>
        <v>#N/A</v>
      </c>
    </row>
    <row r="170" spans="4:7" ht="24.95" customHeight="1" x14ac:dyDescent="0.25">
      <c r="D170" s="26"/>
      <c r="G170" s="32" t="e">
        <f t="shared" si="3"/>
        <v>#N/A</v>
      </c>
    </row>
    <row r="171" spans="4:7" ht="24.95" customHeight="1" x14ac:dyDescent="0.25">
      <c r="D171" s="26"/>
      <c r="G171" s="32" t="e">
        <f t="shared" si="3"/>
        <v>#N/A</v>
      </c>
    </row>
    <row r="172" spans="4:7" ht="24.95" customHeight="1" x14ac:dyDescent="0.25">
      <c r="D172" s="26"/>
      <c r="G172" s="32" t="e">
        <f t="shared" si="3"/>
        <v>#N/A</v>
      </c>
    </row>
    <row r="173" spans="4:7" ht="24.95" customHeight="1" x14ac:dyDescent="0.25">
      <c r="D173" s="26"/>
      <c r="G173" s="32" t="e">
        <f t="shared" si="3"/>
        <v>#N/A</v>
      </c>
    </row>
    <row r="174" spans="4:7" ht="24.95" customHeight="1" x14ac:dyDescent="0.25">
      <c r="D174" s="26"/>
      <c r="G174" s="32" t="e">
        <f t="shared" si="3"/>
        <v>#N/A</v>
      </c>
    </row>
    <row r="175" spans="4:7" ht="24.95" customHeight="1" x14ac:dyDescent="0.25">
      <c r="D175" s="26"/>
      <c r="G175" s="32" t="e">
        <f t="shared" si="3"/>
        <v>#N/A</v>
      </c>
    </row>
    <row r="176" spans="4:7" ht="24.95" customHeight="1" x14ac:dyDescent="0.25">
      <c r="D176" s="26"/>
      <c r="G176" s="32" t="e">
        <f t="shared" si="3"/>
        <v>#N/A</v>
      </c>
    </row>
    <row r="177" spans="4:7" ht="24.95" customHeight="1" x14ac:dyDescent="0.25">
      <c r="D177" s="26"/>
      <c r="G177" s="32" t="e">
        <f t="shared" si="3"/>
        <v>#N/A</v>
      </c>
    </row>
    <row r="178" spans="4:7" ht="24.95" customHeight="1" x14ac:dyDescent="0.25">
      <c r="D178" s="26"/>
      <c r="G178" s="32" t="e">
        <f t="shared" si="3"/>
        <v>#N/A</v>
      </c>
    </row>
    <row r="179" spans="4:7" ht="24.95" customHeight="1" x14ac:dyDescent="0.25">
      <c r="D179" s="26"/>
      <c r="G179" s="32" t="e">
        <f t="shared" si="3"/>
        <v>#N/A</v>
      </c>
    </row>
    <row r="180" spans="4:7" ht="24.95" customHeight="1" x14ac:dyDescent="0.25">
      <c r="D180" s="26"/>
      <c r="G180" s="32" t="e">
        <f t="shared" si="3"/>
        <v>#N/A</v>
      </c>
    </row>
    <row r="181" spans="4:7" ht="24.95" customHeight="1" x14ac:dyDescent="0.25">
      <c r="D181" s="26"/>
      <c r="G181" s="32" t="e">
        <f t="shared" si="3"/>
        <v>#N/A</v>
      </c>
    </row>
    <row r="182" spans="4:7" ht="24.95" customHeight="1" x14ac:dyDescent="0.25">
      <c r="D182" s="26"/>
      <c r="G182" s="32" t="e">
        <f t="shared" si="3"/>
        <v>#N/A</v>
      </c>
    </row>
    <row r="183" spans="4:7" ht="24.95" customHeight="1" x14ac:dyDescent="0.25">
      <c r="D183" s="26"/>
      <c r="G183" s="32" t="e">
        <f t="shared" si="3"/>
        <v>#N/A</v>
      </c>
    </row>
    <row r="184" spans="4:7" ht="24.95" customHeight="1" x14ac:dyDescent="0.25">
      <c r="D184" s="26"/>
      <c r="G184" s="32" t="e">
        <f t="shared" si="3"/>
        <v>#N/A</v>
      </c>
    </row>
    <row r="185" spans="4:7" ht="24.95" customHeight="1" x14ac:dyDescent="0.25">
      <c r="D185" s="26"/>
      <c r="G185" s="32" t="e">
        <f t="shared" si="3"/>
        <v>#N/A</v>
      </c>
    </row>
    <row r="186" spans="4:7" ht="24.95" customHeight="1" x14ac:dyDescent="0.25">
      <c r="D186" s="26"/>
      <c r="G186" s="32" t="e">
        <f t="shared" si="3"/>
        <v>#N/A</v>
      </c>
    </row>
    <row r="187" spans="4:7" ht="24.95" customHeight="1" x14ac:dyDescent="0.25">
      <c r="D187" s="26"/>
      <c r="G187" s="32" t="e">
        <f t="shared" si="3"/>
        <v>#N/A</v>
      </c>
    </row>
    <row r="188" spans="4:7" ht="24.95" customHeight="1" x14ac:dyDescent="0.25">
      <c r="D188" s="26"/>
      <c r="G188" s="32" t="e">
        <f t="shared" si="3"/>
        <v>#N/A</v>
      </c>
    </row>
    <row r="189" spans="4:7" ht="24.95" customHeight="1" x14ac:dyDescent="0.25">
      <c r="D189" s="26"/>
      <c r="G189" s="32" t="e">
        <f t="shared" si="3"/>
        <v>#N/A</v>
      </c>
    </row>
    <row r="190" spans="4:7" ht="24.95" customHeight="1" x14ac:dyDescent="0.25">
      <c r="D190" s="26"/>
      <c r="G190" s="32" t="e">
        <f t="shared" si="3"/>
        <v>#N/A</v>
      </c>
    </row>
    <row r="191" spans="4:7" ht="24.95" customHeight="1" x14ac:dyDescent="0.25">
      <c r="D191" s="26"/>
      <c r="G191" s="32" t="e">
        <f t="shared" si="3"/>
        <v>#N/A</v>
      </c>
    </row>
    <row r="192" spans="4:7" ht="24.95" customHeight="1" x14ac:dyDescent="0.25">
      <c r="D192" s="26"/>
      <c r="G192" s="32" t="e">
        <f t="shared" si="3"/>
        <v>#N/A</v>
      </c>
    </row>
    <row r="193" spans="4:7" ht="24.95" customHeight="1" x14ac:dyDescent="0.25">
      <c r="D193" s="26"/>
      <c r="G193" s="32" t="e">
        <f t="shared" si="3"/>
        <v>#N/A</v>
      </c>
    </row>
    <row r="194" spans="4:7" ht="24.95" customHeight="1" x14ac:dyDescent="0.25">
      <c r="D194" s="26"/>
      <c r="G194" s="32" t="e">
        <f t="shared" si="3"/>
        <v>#N/A</v>
      </c>
    </row>
    <row r="195" spans="4:7" ht="24.95" customHeight="1" x14ac:dyDescent="0.25">
      <c r="D195" s="26"/>
      <c r="G195" s="32" t="e">
        <f t="shared" si="3"/>
        <v>#N/A</v>
      </c>
    </row>
    <row r="196" spans="4:7" ht="24.95" customHeight="1" x14ac:dyDescent="0.25">
      <c r="D196" s="26"/>
      <c r="G196" s="32" t="e">
        <f t="shared" si="3"/>
        <v>#N/A</v>
      </c>
    </row>
    <row r="197" spans="4:7" ht="24.95" customHeight="1" x14ac:dyDescent="0.25">
      <c r="D197" s="26"/>
      <c r="G197" s="32" t="e">
        <f t="shared" ref="G197:G260" si="4">((VLOOKUP(B197,B198:D1194,3,FALSE))+(D197))</f>
        <v>#N/A</v>
      </c>
    </row>
    <row r="198" spans="4:7" ht="24.95" customHeight="1" x14ac:dyDescent="0.25">
      <c r="D198" s="26"/>
      <c r="G198" s="32" t="e">
        <f t="shared" si="4"/>
        <v>#N/A</v>
      </c>
    </row>
    <row r="199" spans="4:7" ht="24.95" customHeight="1" x14ac:dyDescent="0.25">
      <c r="D199" s="26"/>
      <c r="G199" s="32" t="e">
        <f t="shared" si="4"/>
        <v>#N/A</v>
      </c>
    </row>
    <row r="200" spans="4:7" ht="24.95" customHeight="1" x14ac:dyDescent="0.25">
      <c r="D200" s="26"/>
      <c r="G200" s="32" t="e">
        <f t="shared" si="4"/>
        <v>#N/A</v>
      </c>
    </row>
    <row r="201" spans="4:7" ht="24.95" customHeight="1" x14ac:dyDescent="0.25">
      <c r="D201" s="26"/>
      <c r="G201" s="32" t="e">
        <f t="shared" si="4"/>
        <v>#N/A</v>
      </c>
    </row>
    <row r="202" spans="4:7" ht="24.95" customHeight="1" x14ac:dyDescent="0.25">
      <c r="D202" s="26"/>
      <c r="G202" s="32" t="e">
        <f t="shared" si="4"/>
        <v>#N/A</v>
      </c>
    </row>
    <row r="203" spans="4:7" ht="24.95" customHeight="1" x14ac:dyDescent="0.25">
      <c r="D203" s="26"/>
      <c r="G203" s="32" t="e">
        <f t="shared" si="4"/>
        <v>#N/A</v>
      </c>
    </row>
    <row r="204" spans="4:7" ht="24.95" customHeight="1" x14ac:dyDescent="0.25">
      <c r="D204" s="26"/>
      <c r="G204" s="32" t="e">
        <f t="shared" si="4"/>
        <v>#N/A</v>
      </c>
    </row>
    <row r="205" spans="4:7" ht="24.95" customHeight="1" x14ac:dyDescent="0.25">
      <c r="D205" s="26"/>
      <c r="G205" s="32" t="e">
        <f t="shared" si="4"/>
        <v>#N/A</v>
      </c>
    </row>
    <row r="206" spans="4:7" ht="24.95" customHeight="1" x14ac:dyDescent="0.25">
      <c r="D206" s="26"/>
      <c r="G206" s="32" t="e">
        <f t="shared" si="4"/>
        <v>#N/A</v>
      </c>
    </row>
    <row r="207" spans="4:7" ht="24.95" customHeight="1" x14ac:dyDescent="0.25">
      <c r="D207" s="26"/>
      <c r="G207" s="32" t="e">
        <f t="shared" si="4"/>
        <v>#N/A</v>
      </c>
    </row>
    <row r="208" spans="4:7" ht="24.95" customHeight="1" x14ac:dyDescent="0.25">
      <c r="D208" s="26"/>
      <c r="G208" s="32" t="e">
        <f t="shared" si="4"/>
        <v>#N/A</v>
      </c>
    </row>
    <row r="209" spans="4:7" ht="24.95" customHeight="1" x14ac:dyDescent="0.25">
      <c r="D209" s="26"/>
      <c r="G209" s="32" t="e">
        <f t="shared" si="4"/>
        <v>#N/A</v>
      </c>
    </row>
    <row r="210" spans="4:7" ht="24.95" customHeight="1" x14ac:dyDescent="0.25">
      <c r="D210" s="26"/>
      <c r="G210" s="32" t="e">
        <f t="shared" si="4"/>
        <v>#N/A</v>
      </c>
    </row>
    <row r="211" spans="4:7" ht="24.95" customHeight="1" x14ac:dyDescent="0.25">
      <c r="D211" s="26"/>
      <c r="G211" s="32" t="e">
        <f t="shared" si="4"/>
        <v>#N/A</v>
      </c>
    </row>
    <row r="212" spans="4:7" ht="24.95" customHeight="1" x14ac:dyDescent="0.25">
      <c r="D212" s="26"/>
      <c r="G212" s="32" t="e">
        <f t="shared" si="4"/>
        <v>#N/A</v>
      </c>
    </row>
    <row r="213" spans="4:7" ht="24.95" customHeight="1" x14ac:dyDescent="0.25">
      <c r="D213" s="26"/>
      <c r="G213" s="32" t="e">
        <f t="shared" si="4"/>
        <v>#N/A</v>
      </c>
    </row>
    <row r="214" spans="4:7" ht="24.95" customHeight="1" x14ac:dyDescent="0.25">
      <c r="D214" s="26"/>
      <c r="G214" s="32" t="e">
        <f t="shared" si="4"/>
        <v>#N/A</v>
      </c>
    </row>
    <row r="215" spans="4:7" ht="24.95" customHeight="1" x14ac:dyDescent="0.25">
      <c r="D215" s="26"/>
      <c r="G215" s="32" t="e">
        <f t="shared" si="4"/>
        <v>#N/A</v>
      </c>
    </row>
    <row r="216" spans="4:7" ht="24.95" customHeight="1" x14ac:dyDescent="0.25">
      <c r="D216" s="26"/>
      <c r="G216" s="32" t="e">
        <f t="shared" si="4"/>
        <v>#N/A</v>
      </c>
    </row>
    <row r="217" spans="4:7" ht="24.95" customHeight="1" x14ac:dyDescent="0.25">
      <c r="D217" s="26"/>
      <c r="G217" s="32" t="e">
        <f t="shared" si="4"/>
        <v>#N/A</v>
      </c>
    </row>
    <row r="218" spans="4:7" ht="24.95" customHeight="1" x14ac:dyDescent="0.25">
      <c r="D218" s="26"/>
      <c r="G218" s="32" t="e">
        <f t="shared" si="4"/>
        <v>#N/A</v>
      </c>
    </row>
    <row r="219" spans="4:7" ht="24.95" customHeight="1" x14ac:dyDescent="0.25">
      <c r="D219" s="26"/>
      <c r="G219" s="32" t="e">
        <f t="shared" si="4"/>
        <v>#N/A</v>
      </c>
    </row>
    <row r="220" spans="4:7" ht="24.95" customHeight="1" x14ac:dyDescent="0.25">
      <c r="D220" s="26"/>
      <c r="G220" s="32" t="e">
        <f t="shared" si="4"/>
        <v>#N/A</v>
      </c>
    </row>
    <row r="221" spans="4:7" ht="24.95" customHeight="1" x14ac:dyDescent="0.25">
      <c r="D221" s="26"/>
      <c r="G221" s="32" t="e">
        <f t="shared" si="4"/>
        <v>#N/A</v>
      </c>
    </row>
    <row r="222" spans="4:7" ht="24.95" customHeight="1" x14ac:dyDescent="0.25">
      <c r="D222" s="26"/>
      <c r="G222" s="32" t="e">
        <f t="shared" si="4"/>
        <v>#N/A</v>
      </c>
    </row>
    <row r="223" spans="4:7" ht="24.95" customHeight="1" x14ac:dyDescent="0.25">
      <c r="D223" s="26"/>
      <c r="G223" s="32" t="e">
        <f t="shared" si="4"/>
        <v>#N/A</v>
      </c>
    </row>
    <row r="224" spans="4:7" ht="24.95" customHeight="1" x14ac:dyDescent="0.25">
      <c r="D224" s="26"/>
      <c r="G224" s="32" t="e">
        <f t="shared" si="4"/>
        <v>#N/A</v>
      </c>
    </row>
    <row r="225" spans="4:7" ht="24.95" customHeight="1" x14ac:dyDescent="0.25">
      <c r="D225" s="26"/>
      <c r="G225" s="32" t="e">
        <f t="shared" si="4"/>
        <v>#N/A</v>
      </c>
    </row>
    <row r="226" spans="4:7" ht="24.95" customHeight="1" x14ac:dyDescent="0.25">
      <c r="D226" s="26"/>
      <c r="G226" s="32" t="e">
        <f t="shared" si="4"/>
        <v>#N/A</v>
      </c>
    </row>
    <row r="227" spans="4:7" ht="24.95" customHeight="1" x14ac:dyDescent="0.25">
      <c r="D227" s="26"/>
      <c r="G227" s="32" t="e">
        <f t="shared" si="4"/>
        <v>#N/A</v>
      </c>
    </row>
    <row r="228" spans="4:7" ht="24.95" customHeight="1" x14ac:dyDescent="0.25">
      <c r="D228" s="26"/>
      <c r="G228" s="32" t="e">
        <f t="shared" si="4"/>
        <v>#N/A</v>
      </c>
    </row>
    <row r="229" spans="4:7" ht="24.95" customHeight="1" x14ac:dyDescent="0.25">
      <c r="D229" s="26"/>
      <c r="G229" s="32" t="e">
        <f t="shared" si="4"/>
        <v>#N/A</v>
      </c>
    </row>
    <row r="230" spans="4:7" ht="24.95" customHeight="1" x14ac:dyDescent="0.25">
      <c r="D230" s="26"/>
      <c r="G230" s="32" t="e">
        <f t="shared" si="4"/>
        <v>#N/A</v>
      </c>
    </row>
    <row r="231" spans="4:7" ht="24.95" customHeight="1" x14ac:dyDescent="0.25">
      <c r="D231" s="26"/>
      <c r="G231" s="32" t="e">
        <f t="shared" si="4"/>
        <v>#N/A</v>
      </c>
    </row>
    <row r="232" spans="4:7" ht="24.95" customHeight="1" x14ac:dyDescent="0.25">
      <c r="D232" s="26"/>
      <c r="G232" s="32" t="e">
        <f t="shared" si="4"/>
        <v>#N/A</v>
      </c>
    </row>
    <row r="233" spans="4:7" ht="24.95" customHeight="1" x14ac:dyDescent="0.25">
      <c r="D233" s="26"/>
      <c r="G233" s="32" t="e">
        <f t="shared" si="4"/>
        <v>#N/A</v>
      </c>
    </row>
    <row r="234" spans="4:7" ht="24.95" customHeight="1" x14ac:dyDescent="0.25">
      <c r="D234" s="26"/>
      <c r="G234" s="32" t="e">
        <f t="shared" si="4"/>
        <v>#N/A</v>
      </c>
    </row>
    <row r="235" spans="4:7" ht="24.95" customHeight="1" x14ac:dyDescent="0.25">
      <c r="D235" s="26"/>
      <c r="G235" s="32" t="e">
        <f t="shared" si="4"/>
        <v>#N/A</v>
      </c>
    </row>
    <row r="236" spans="4:7" ht="24.95" customHeight="1" x14ac:dyDescent="0.25">
      <c r="D236" s="26"/>
      <c r="G236" s="32" t="e">
        <f t="shared" si="4"/>
        <v>#N/A</v>
      </c>
    </row>
    <row r="237" spans="4:7" ht="24.95" customHeight="1" x14ac:dyDescent="0.25">
      <c r="D237" s="26"/>
      <c r="G237" s="32" t="e">
        <f t="shared" si="4"/>
        <v>#N/A</v>
      </c>
    </row>
    <row r="238" spans="4:7" ht="24.95" customHeight="1" x14ac:dyDescent="0.25">
      <c r="D238" s="26"/>
      <c r="G238" s="32" t="e">
        <f t="shared" si="4"/>
        <v>#N/A</v>
      </c>
    </row>
    <row r="239" spans="4:7" ht="24.95" customHeight="1" x14ac:dyDescent="0.25">
      <c r="D239" s="26"/>
      <c r="G239" s="32" t="e">
        <f t="shared" si="4"/>
        <v>#N/A</v>
      </c>
    </row>
    <row r="240" spans="4:7" ht="24.95" customHeight="1" x14ac:dyDescent="0.25">
      <c r="D240" s="26"/>
      <c r="G240" s="32" t="e">
        <f t="shared" si="4"/>
        <v>#N/A</v>
      </c>
    </row>
    <row r="241" spans="4:7" ht="24.95" customHeight="1" x14ac:dyDescent="0.25">
      <c r="D241" s="26"/>
      <c r="G241" s="32" t="e">
        <f t="shared" si="4"/>
        <v>#N/A</v>
      </c>
    </row>
    <row r="242" spans="4:7" ht="24.95" customHeight="1" x14ac:dyDescent="0.25">
      <c r="D242" s="26"/>
      <c r="G242" s="32" t="e">
        <f t="shared" si="4"/>
        <v>#N/A</v>
      </c>
    </row>
    <row r="243" spans="4:7" ht="24.95" customHeight="1" x14ac:dyDescent="0.25">
      <c r="D243" s="26"/>
      <c r="G243" s="32" t="e">
        <f t="shared" si="4"/>
        <v>#N/A</v>
      </c>
    </row>
    <row r="244" spans="4:7" ht="24.95" customHeight="1" x14ac:dyDescent="0.25">
      <c r="D244" s="26"/>
      <c r="G244" s="32" t="e">
        <f t="shared" si="4"/>
        <v>#N/A</v>
      </c>
    </row>
    <row r="245" spans="4:7" ht="24.95" customHeight="1" x14ac:dyDescent="0.25">
      <c r="D245" s="26"/>
      <c r="G245" s="32" t="e">
        <f t="shared" si="4"/>
        <v>#N/A</v>
      </c>
    </row>
    <row r="246" spans="4:7" ht="24.95" customHeight="1" x14ac:dyDescent="0.25">
      <c r="D246" s="26"/>
      <c r="G246" s="32" t="e">
        <f t="shared" si="4"/>
        <v>#N/A</v>
      </c>
    </row>
    <row r="247" spans="4:7" ht="24.95" customHeight="1" x14ac:dyDescent="0.25">
      <c r="D247" s="26"/>
      <c r="G247" s="32" t="e">
        <f t="shared" si="4"/>
        <v>#N/A</v>
      </c>
    </row>
    <row r="248" spans="4:7" ht="24.95" customHeight="1" x14ac:dyDescent="0.25">
      <c r="D248" s="26"/>
      <c r="G248" s="32" t="e">
        <f t="shared" si="4"/>
        <v>#N/A</v>
      </c>
    </row>
    <row r="249" spans="4:7" ht="24.95" customHeight="1" x14ac:dyDescent="0.25">
      <c r="D249" s="26"/>
      <c r="G249" s="32" t="e">
        <f t="shared" si="4"/>
        <v>#N/A</v>
      </c>
    </row>
    <row r="250" spans="4:7" ht="24.95" customHeight="1" x14ac:dyDescent="0.25">
      <c r="D250" s="26"/>
      <c r="G250" s="32" t="e">
        <f t="shared" si="4"/>
        <v>#N/A</v>
      </c>
    </row>
    <row r="251" spans="4:7" ht="24.95" customHeight="1" x14ac:dyDescent="0.25">
      <c r="D251" s="26"/>
      <c r="G251" s="32" t="e">
        <f t="shared" si="4"/>
        <v>#N/A</v>
      </c>
    </row>
    <row r="252" spans="4:7" ht="24.95" customHeight="1" x14ac:dyDescent="0.25">
      <c r="D252" s="26"/>
      <c r="G252" s="32" t="e">
        <f t="shared" si="4"/>
        <v>#N/A</v>
      </c>
    </row>
    <row r="253" spans="4:7" ht="24.95" customHeight="1" x14ac:dyDescent="0.25">
      <c r="D253" s="26"/>
      <c r="G253" s="32" t="e">
        <f t="shared" si="4"/>
        <v>#N/A</v>
      </c>
    </row>
    <row r="254" spans="4:7" ht="24.95" customHeight="1" x14ac:dyDescent="0.25">
      <c r="D254" s="26"/>
      <c r="G254" s="32" t="e">
        <f t="shared" si="4"/>
        <v>#N/A</v>
      </c>
    </row>
    <row r="255" spans="4:7" ht="24.95" customHeight="1" x14ac:dyDescent="0.25">
      <c r="D255" s="26"/>
      <c r="G255" s="32" t="e">
        <f t="shared" si="4"/>
        <v>#N/A</v>
      </c>
    </row>
    <row r="256" spans="4:7" ht="24.95" customHeight="1" x14ac:dyDescent="0.25">
      <c r="D256" s="26"/>
      <c r="G256" s="32" t="e">
        <f t="shared" si="4"/>
        <v>#N/A</v>
      </c>
    </row>
    <row r="257" spans="4:7" ht="24.95" customHeight="1" x14ac:dyDescent="0.25">
      <c r="D257" s="26"/>
      <c r="G257" s="32" t="e">
        <f t="shared" si="4"/>
        <v>#N/A</v>
      </c>
    </row>
    <row r="258" spans="4:7" ht="24.95" customHeight="1" x14ac:dyDescent="0.25">
      <c r="D258" s="26"/>
      <c r="G258" s="32" t="e">
        <f t="shared" si="4"/>
        <v>#N/A</v>
      </c>
    </row>
    <row r="259" spans="4:7" ht="24.95" customHeight="1" x14ac:dyDescent="0.25">
      <c r="D259" s="26"/>
      <c r="G259" s="32" t="e">
        <f t="shared" si="4"/>
        <v>#N/A</v>
      </c>
    </row>
    <row r="260" spans="4:7" ht="24.95" customHeight="1" x14ac:dyDescent="0.25">
      <c r="D260" s="26"/>
      <c r="G260" s="32" t="e">
        <f t="shared" si="4"/>
        <v>#N/A</v>
      </c>
    </row>
    <row r="261" spans="4:7" ht="24.95" customHeight="1" x14ac:dyDescent="0.25">
      <c r="D261" s="26"/>
      <c r="G261" s="32" t="e">
        <f t="shared" ref="G261:G275" si="5">((VLOOKUP(B261,B262:D1258,3,FALSE))+(D261))</f>
        <v>#N/A</v>
      </c>
    </row>
    <row r="262" spans="4:7" ht="24.95" customHeight="1" x14ac:dyDescent="0.25">
      <c r="D262" s="26"/>
      <c r="G262" s="32" t="e">
        <f t="shared" si="5"/>
        <v>#N/A</v>
      </c>
    </row>
    <row r="263" spans="4:7" ht="24.95" customHeight="1" x14ac:dyDescent="0.25">
      <c r="D263" s="26"/>
      <c r="G263" s="32" t="e">
        <f t="shared" si="5"/>
        <v>#N/A</v>
      </c>
    </row>
    <row r="264" spans="4:7" ht="24.95" customHeight="1" x14ac:dyDescent="0.25">
      <c r="D264" s="26"/>
      <c r="G264" s="32" t="e">
        <f t="shared" si="5"/>
        <v>#N/A</v>
      </c>
    </row>
    <row r="265" spans="4:7" ht="24.95" customHeight="1" x14ac:dyDescent="0.25">
      <c r="D265" s="26"/>
      <c r="G265" s="32" t="e">
        <f t="shared" si="5"/>
        <v>#N/A</v>
      </c>
    </row>
    <row r="266" spans="4:7" ht="24.95" customHeight="1" x14ac:dyDescent="0.25">
      <c r="D266" s="26"/>
      <c r="G266" s="32" t="e">
        <f t="shared" si="5"/>
        <v>#N/A</v>
      </c>
    </row>
    <row r="267" spans="4:7" ht="24.95" customHeight="1" x14ac:dyDescent="0.25">
      <c r="D267" s="26"/>
      <c r="G267" s="32" t="e">
        <f t="shared" si="5"/>
        <v>#N/A</v>
      </c>
    </row>
    <row r="268" spans="4:7" ht="24.95" customHeight="1" x14ac:dyDescent="0.25">
      <c r="D268" s="26"/>
      <c r="G268" s="32" t="e">
        <f t="shared" si="5"/>
        <v>#N/A</v>
      </c>
    </row>
    <row r="269" spans="4:7" ht="24.95" customHeight="1" x14ac:dyDescent="0.25">
      <c r="D269" s="26"/>
      <c r="G269" s="32" t="e">
        <f t="shared" si="5"/>
        <v>#N/A</v>
      </c>
    </row>
    <row r="270" spans="4:7" ht="24.95" customHeight="1" x14ac:dyDescent="0.25">
      <c r="D270" s="26"/>
      <c r="G270" s="32" t="e">
        <f t="shared" si="5"/>
        <v>#N/A</v>
      </c>
    </row>
    <row r="271" spans="4:7" ht="24.95" customHeight="1" x14ac:dyDescent="0.25">
      <c r="D271" s="26"/>
      <c r="G271" s="32" t="e">
        <f t="shared" si="5"/>
        <v>#N/A</v>
      </c>
    </row>
    <row r="272" spans="4:7" ht="24.95" customHeight="1" x14ac:dyDescent="0.25">
      <c r="D272" s="26"/>
      <c r="G272" s="32" t="e">
        <f t="shared" si="5"/>
        <v>#N/A</v>
      </c>
    </row>
    <row r="273" spans="4:7" ht="24.95" customHeight="1" x14ac:dyDescent="0.25">
      <c r="D273" s="26"/>
      <c r="G273" s="32" t="e">
        <f t="shared" si="5"/>
        <v>#N/A</v>
      </c>
    </row>
    <row r="274" spans="4:7" ht="24.95" customHeight="1" x14ac:dyDescent="0.25">
      <c r="D274" s="26"/>
      <c r="G274" s="32" t="e">
        <f t="shared" si="5"/>
        <v>#N/A</v>
      </c>
    </row>
    <row r="275" spans="4:7" ht="24.95" customHeight="1" x14ac:dyDescent="0.25">
      <c r="D275" s="26"/>
      <c r="G275" s="32" t="e">
        <f t="shared" si="5"/>
        <v>#N/A</v>
      </c>
    </row>
    <row r="276" spans="4:7" ht="24.95" customHeight="1" x14ac:dyDescent="0.25">
      <c r="D276" s="26"/>
      <c r="G276" s="32" t="e">
        <f t="shared" ref="G276" si="6">IF((VLOOKUP(C276,C276:D276,2,FALSE))&gt;(VLOOKUP(C276,C277:D940,2,FALSE)),"vrai","faux")</f>
        <v>#N/A</v>
      </c>
    </row>
    <row r="277" spans="4:7" ht="24.95" customHeight="1" x14ac:dyDescent="0.25">
      <c r="D277" s="26"/>
    </row>
    <row r="278" spans="4:7" ht="24.95" customHeight="1" x14ac:dyDescent="0.25">
      <c r="D278" s="26"/>
    </row>
    <row r="279" spans="4:7" ht="24.95" customHeight="1" x14ac:dyDescent="0.25">
      <c r="D279" s="26"/>
    </row>
    <row r="280" spans="4:7" ht="24.95" customHeight="1" x14ac:dyDescent="0.25">
      <c r="D280" s="26"/>
    </row>
    <row r="281" spans="4:7" ht="24.95" customHeight="1" x14ac:dyDescent="0.25">
      <c r="D281" s="26"/>
    </row>
    <row r="282" spans="4:7" ht="24.95" customHeight="1" x14ac:dyDescent="0.25">
      <c r="D282" s="26"/>
    </row>
    <row r="283" spans="4:7" ht="24.95" customHeight="1" x14ac:dyDescent="0.25">
      <c r="D283" s="26"/>
    </row>
    <row r="284" spans="4:7" ht="24.95" customHeight="1" x14ac:dyDescent="0.25">
      <c r="D284" s="26"/>
    </row>
    <row r="285" spans="4:7" ht="24.95" customHeight="1" x14ac:dyDescent="0.25">
      <c r="D285" s="26"/>
    </row>
    <row r="286" spans="4:7" ht="24.95" customHeight="1" x14ac:dyDescent="0.25">
      <c r="D286" s="26"/>
    </row>
    <row r="287" spans="4:7" ht="24.95" customHeight="1" x14ac:dyDescent="0.25">
      <c r="D287" s="26"/>
    </row>
    <row r="288" spans="4:7" ht="24.95" customHeight="1" x14ac:dyDescent="0.25">
      <c r="D288" s="26"/>
    </row>
    <row r="289" spans="4:4" ht="24.95" customHeight="1" x14ac:dyDescent="0.25">
      <c r="D289" s="26"/>
    </row>
    <row r="290" spans="4:4" ht="24.95" customHeight="1" x14ac:dyDescent="0.25">
      <c r="D290" s="26"/>
    </row>
    <row r="291" spans="4:4" ht="24.95" customHeight="1" x14ac:dyDescent="0.25">
      <c r="D291" s="26"/>
    </row>
    <row r="292" spans="4:4" ht="24.95" customHeight="1" x14ac:dyDescent="0.25">
      <c r="D292" s="26"/>
    </row>
    <row r="293" spans="4:4" ht="24.95" customHeight="1" x14ac:dyDescent="0.25">
      <c r="D293" s="26"/>
    </row>
    <row r="294" spans="4:4" ht="24.95" customHeight="1" x14ac:dyDescent="0.25">
      <c r="D294" s="26"/>
    </row>
    <row r="295" spans="4:4" ht="24.95" customHeight="1" x14ac:dyDescent="0.25">
      <c r="D295" s="26"/>
    </row>
    <row r="296" spans="4:4" ht="24.95" customHeight="1" x14ac:dyDescent="0.25">
      <c r="D296" s="26"/>
    </row>
    <row r="297" spans="4:4" ht="24.95" customHeight="1" x14ac:dyDescent="0.25">
      <c r="D297" s="26"/>
    </row>
    <row r="298" spans="4:4" ht="24.95" customHeight="1" x14ac:dyDescent="0.25">
      <c r="D298" s="26"/>
    </row>
    <row r="299" spans="4:4" ht="24.95" customHeight="1" x14ac:dyDescent="0.25">
      <c r="D299" s="26"/>
    </row>
    <row r="300" spans="4:4" ht="24.95" customHeight="1" x14ac:dyDescent="0.25">
      <c r="D300" s="26"/>
    </row>
    <row r="301" spans="4:4" ht="24.95" customHeight="1" x14ac:dyDescent="0.25">
      <c r="D301" s="26"/>
    </row>
    <row r="302" spans="4:4" ht="24.95" customHeight="1" x14ac:dyDescent="0.25">
      <c r="D302" s="26"/>
    </row>
    <row r="303" spans="4:4" ht="24.95" customHeight="1" x14ac:dyDescent="0.25">
      <c r="D303" s="26"/>
    </row>
    <row r="304" spans="4:4" ht="24.95" customHeight="1" x14ac:dyDescent="0.25">
      <c r="D304" s="26"/>
    </row>
    <row r="305" spans="4:4" ht="24.95" customHeight="1" x14ac:dyDescent="0.25">
      <c r="D305" s="26"/>
    </row>
    <row r="306" spans="4:4" ht="24.95" customHeight="1" x14ac:dyDescent="0.25">
      <c r="D306" s="26"/>
    </row>
    <row r="307" spans="4:4" ht="24.95" customHeight="1" x14ac:dyDescent="0.25">
      <c r="D307" s="26"/>
    </row>
    <row r="308" spans="4:4" ht="24.95" customHeight="1" x14ac:dyDescent="0.25">
      <c r="D308" s="26"/>
    </row>
    <row r="309" spans="4:4" ht="24.95" customHeight="1" x14ac:dyDescent="0.25">
      <c r="D309" s="26"/>
    </row>
    <row r="310" spans="4:4" ht="24.95" customHeight="1" x14ac:dyDescent="0.25">
      <c r="D310" s="26"/>
    </row>
    <row r="311" spans="4:4" ht="24.95" customHeight="1" x14ac:dyDescent="0.25">
      <c r="D311" s="26"/>
    </row>
    <row r="312" spans="4:4" ht="24.95" customHeight="1" x14ac:dyDescent="0.25">
      <c r="D312" s="26"/>
    </row>
    <row r="313" spans="4:4" ht="24.95" customHeight="1" x14ac:dyDescent="0.25">
      <c r="D313" s="26"/>
    </row>
    <row r="314" spans="4:4" ht="24.95" customHeight="1" x14ac:dyDescent="0.25">
      <c r="D314" s="26"/>
    </row>
    <row r="315" spans="4:4" ht="24.95" customHeight="1" x14ac:dyDescent="0.25">
      <c r="D315" s="26"/>
    </row>
    <row r="316" spans="4:4" ht="24.95" customHeight="1" x14ac:dyDescent="0.25">
      <c r="D316" s="26"/>
    </row>
    <row r="317" spans="4:4" ht="24.95" customHeight="1" x14ac:dyDescent="0.25">
      <c r="D317" s="26"/>
    </row>
    <row r="318" spans="4:4" ht="24.95" customHeight="1" x14ac:dyDescent="0.25">
      <c r="D318" s="26"/>
    </row>
    <row r="319" spans="4:4" ht="24.95" customHeight="1" x14ac:dyDescent="0.25">
      <c r="D319" s="26"/>
    </row>
    <row r="320" spans="4:4" ht="24.95" customHeight="1" x14ac:dyDescent="0.25">
      <c r="D320" s="26"/>
    </row>
    <row r="321" spans="4:4" ht="24.95" customHeight="1" x14ac:dyDescent="0.25">
      <c r="D321" s="26"/>
    </row>
    <row r="322" spans="4:4" ht="24.95" customHeight="1" x14ac:dyDescent="0.25">
      <c r="D322" s="26"/>
    </row>
    <row r="323" spans="4:4" ht="24.95" customHeight="1" x14ac:dyDescent="0.25">
      <c r="D323" s="26"/>
    </row>
    <row r="324" spans="4:4" ht="24.95" customHeight="1" x14ac:dyDescent="0.25">
      <c r="D324" s="26"/>
    </row>
    <row r="325" spans="4:4" ht="24.95" customHeight="1" x14ac:dyDescent="0.25">
      <c r="D325" s="26"/>
    </row>
    <row r="326" spans="4:4" ht="24.95" customHeight="1" x14ac:dyDescent="0.25">
      <c r="D326" s="26"/>
    </row>
    <row r="327" spans="4:4" ht="24.95" customHeight="1" x14ac:dyDescent="0.25">
      <c r="D327" s="26"/>
    </row>
    <row r="328" spans="4:4" ht="24.95" customHeight="1" x14ac:dyDescent="0.25">
      <c r="D328" s="26"/>
    </row>
    <row r="329" spans="4:4" ht="24.95" customHeight="1" x14ac:dyDescent="0.25">
      <c r="D329" s="26"/>
    </row>
    <row r="330" spans="4:4" ht="24.95" customHeight="1" x14ac:dyDescent="0.25">
      <c r="D330" s="26"/>
    </row>
  </sheetData>
  <sheetProtection sheet="1" objects="1" scenarios="1" selectLockedCells="1"/>
  <protectedRanges>
    <protectedRange sqref="I16:J19 D1:D1048576 A1:B1048576" name="Plage1"/>
  </protectedRanges>
  <customSheetViews>
    <customSheetView guid="{C623F3FB-67E5-40ED-BF3E-B4C1B5F11588}" scale="80">
      <selection sqref="A1:XFD1048576"/>
      <pageMargins left="0.7" right="0.7" top="0.75" bottom="0.75" header="0.3" footer="0.3"/>
      <pageSetup paperSize="9" orientation="portrait" r:id="rId1"/>
    </customSheetView>
  </customSheetViews>
  <mergeCells count="2">
    <mergeCell ref="I16:I17"/>
    <mergeCell ref="J16:J17"/>
  </mergeCells>
  <conditionalFormatting sqref="G1:G1048576">
    <cfRule type="cellIs" dxfId="1" priority="1" operator="lessThan">
      <formula>0</formula>
    </cfRule>
    <cfRule type="cellIs" dxfId="0" priority="3" operator="greaterThanOrEqual">
      <formula>0</formula>
    </cfRule>
  </conditionalFormatting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25" r:id="rId5" name="CommandButton1">
          <controlPr locked="0" defaultSize="0" print="0" autoLine="0" r:id="rId6">
            <anchor moveWithCells="1">
              <from>
                <xdr:col>7</xdr:col>
                <xdr:colOff>0</xdr:colOff>
                <xdr:row>0</xdr:row>
                <xdr:rowOff>19050</xdr:rowOff>
              </from>
              <to>
                <xdr:col>7</xdr:col>
                <xdr:colOff>1123950</xdr:colOff>
                <xdr:row>1</xdr:row>
                <xdr:rowOff>66675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K4"/>
  <sheetViews>
    <sheetView zoomScale="90" zoomScaleNormal="90" workbookViewId="0">
      <selection activeCell="A2" sqref="A2"/>
    </sheetView>
  </sheetViews>
  <sheetFormatPr baseColWidth="10" defaultRowHeight="69.75" customHeight="1" x14ac:dyDescent="0.25"/>
  <cols>
    <col min="1" max="1" width="6.85546875" style="12" customWidth="1"/>
    <col min="2" max="2" width="28" style="12" customWidth="1"/>
    <col min="3" max="3" width="11.42578125" style="12"/>
    <col min="4" max="4" width="22.42578125" style="12" customWidth="1"/>
    <col min="5" max="7" width="18.140625" style="12" customWidth="1"/>
    <col min="8" max="8" width="17.140625" style="12" customWidth="1"/>
    <col min="9" max="16384" width="11.42578125" style="12"/>
  </cols>
  <sheetData>
    <row r="1" spans="1:11" s="5" customFormat="1" ht="35.25" customHeight="1" x14ac:dyDescent="0.25">
      <c r="A1" s="5" t="s">
        <v>0</v>
      </c>
      <c r="B1" s="5" t="s">
        <v>1</v>
      </c>
      <c r="C1" s="5" t="s">
        <v>3</v>
      </c>
      <c r="D1" s="5" t="s">
        <v>6</v>
      </c>
      <c r="F1" s="10" t="s">
        <v>7</v>
      </c>
      <c r="G1" s="10"/>
      <c r="H1" s="10" t="s">
        <v>8</v>
      </c>
      <c r="J1" s="5" t="s">
        <v>28</v>
      </c>
    </row>
    <row r="2" spans="1:11" ht="69.75" customHeight="1" x14ac:dyDescent="0.25">
      <c r="A2" s="11" t="s">
        <v>20</v>
      </c>
      <c r="B2" s="11" t="s">
        <v>4</v>
      </c>
      <c r="C2" s="12">
        <v>7</v>
      </c>
      <c r="D2" s="13"/>
      <c r="E2" s="14"/>
      <c r="F2" s="15" t="s">
        <v>9</v>
      </c>
      <c r="G2" s="15" t="s">
        <v>26</v>
      </c>
      <c r="H2" s="16" t="s">
        <v>10</v>
      </c>
      <c r="I2" s="15" t="s">
        <v>27</v>
      </c>
      <c r="J2" s="12" t="s">
        <v>28</v>
      </c>
    </row>
    <row r="3" spans="1:11" ht="69.75" customHeight="1" x14ac:dyDescent="0.25">
      <c r="A3" s="17" t="s">
        <v>16</v>
      </c>
      <c r="B3" s="11" t="s">
        <v>5</v>
      </c>
      <c r="C3" s="12">
        <v>12</v>
      </c>
      <c r="E3" s="14"/>
      <c r="F3" s="15" t="s">
        <v>9</v>
      </c>
      <c r="G3" s="15" t="s">
        <v>26</v>
      </c>
      <c r="H3" s="16" t="s">
        <v>10</v>
      </c>
      <c r="I3" s="15" t="s">
        <v>27</v>
      </c>
      <c r="J3" s="12" t="s">
        <v>28</v>
      </c>
      <c r="K3" s="18"/>
    </row>
    <row r="4" spans="1:11" ht="69.75" customHeight="1" x14ac:dyDescent="0.25">
      <c r="A4" s="18"/>
      <c r="B4" s="11"/>
      <c r="E4" s="15"/>
      <c r="F4" s="15"/>
      <c r="G4" s="15"/>
      <c r="H4" s="16"/>
      <c r="I4" s="15"/>
      <c r="J4" s="18"/>
    </row>
  </sheetData>
  <customSheetViews>
    <customSheetView guid="{C623F3FB-67E5-40ED-BF3E-B4C1B5F11588}" scale="80" topLeftCell="A2">
      <selection activeCell="A2" sqref="A2:C1000"/>
      <pageMargins left="0.7" right="0.7" top="0.75" bottom="0.75" header="0.3" footer="0.3"/>
    </customSheetView>
  </customSheetViews>
  <hyperlinks>
    <hyperlink ref="F2" r:id="rId1"/>
    <hyperlink ref="F3" r:id="rId2"/>
    <hyperlink ref="H2:H3" r:id="rId3" display="Comment utiliser un marteau"/>
  </hyperlinks>
  <pageMargins left="0.7" right="0.7" top="0.75" bottom="0.75" header="0.3" footer="0.3"/>
  <pageSetup paperSize="9" fitToHeight="0" orientation="portrait" r:id="rId4"/>
  <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D80"/>
  <sheetViews>
    <sheetView zoomScale="80" zoomScaleNormal="80" workbookViewId="0">
      <selection activeCell="D14" sqref="D14"/>
    </sheetView>
  </sheetViews>
  <sheetFormatPr baseColWidth="10" defaultColWidth="25.7109375" defaultRowHeight="30" customHeight="1" x14ac:dyDescent="0.25"/>
  <cols>
    <col min="1" max="16384" width="25.7109375" style="3"/>
  </cols>
  <sheetData>
    <row r="1" spans="1:4" ht="30" customHeight="1" x14ac:dyDescent="0.25">
      <c r="A1" s="3" t="s">
        <v>12</v>
      </c>
      <c r="B1" s="3" t="s">
        <v>14</v>
      </c>
      <c r="C1" s="3" t="s">
        <v>13</v>
      </c>
      <c r="D1" s="3" t="s">
        <v>15</v>
      </c>
    </row>
    <row r="2" spans="1:4" ht="30" customHeight="1" x14ac:dyDescent="0.25">
      <c r="A2"/>
      <c r="B2"/>
      <c r="C2" s="3" t="s">
        <v>11</v>
      </c>
      <c r="D2" s="4"/>
    </row>
    <row r="3" spans="1:4" ht="30" customHeight="1" x14ac:dyDescent="0.25">
      <c r="A3"/>
      <c r="B3"/>
    </row>
    <row r="4" spans="1:4" ht="30" customHeight="1" x14ac:dyDescent="0.25">
      <c r="A4" t="s">
        <v>29</v>
      </c>
      <c r="B4"/>
    </row>
    <row r="5" spans="1:4" ht="30" customHeight="1" x14ac:dyDescent="0.25">
      <c r="A5"/>
      <c r="B5"/>
    </row>
    <row r="6" spans="1:4" ht="30" customHeight="1" x14ac:dyDescent="0.25">
      <c r="A6"/>
      <c r="B6"/>
    </row>
    <row r="7" spans="1:4" ht="30" customHeight="1" x14ac:dyDescent="0.25">
      <c r="A7" t="s">
        <v>30</v>
      </c>
      <c r="B7"/>
    </row>
    <row r="8" spans="1:4" ht="30" customHeight="1" x14ac:dyDescent="0.25">
      <c r="B8"/>
    </row>
    <row r="9" spans="1:4" ht="30" customHeight="1" x14ac:dyDescent="0.25">
      <c r="A9"/>
      <c r="B9"/>
    </row>
    <row r="10" spans="1:4" ht="30" customHeight="1" x14ac:dyDescent="0.25">
      <c r="A10"/>
      <c r="B10"/>
    </row>
    <row r="11" spans="1:4" ht="30" customHeight="1" x14ac:dyDescent="0.25">
      <c r="A11" t="s">
        <v>31</v>
      </c>
      <c r="B11"/>
    </row>
    <row r="12" spans="1:4" ht="30" customHeight="1" x14ac:dyDescent="0.25">
      <c r="A12"/>
      <c r="B12"/>
    </row>
    <row r="13" spans="1:4" ht="30" customHeight="1" x14ac:dyDescent="0.25">
      <c r="A13"/>
      <c r="B13"/>
    </row>
    <row r="14" spans="1:4" ht="30" customHeight="1" x14ac:dyDescent="0.25">
      <c r="A14"/>
      <c r="B14"/>
    </row>
    <row r="15" spans="1:4" ht="30" customHeight="1" x14ac:dyDescent="0.25">
      <c r="A15" t="s">
        <v>32</v>
      </c>
      <c r="B15"/>
    </row>
    <row r="16" spans="1:4" ht="30" customHeight="1" x14ac:dyDescent="0.25">
      <c r="B16"/>
    </row>
    <row r="17" spans="1:2" ht="30" customHeight="1" x14ac:dyDescent="0.25">
      <c r="A17"/>
      <c r="B17"/>
    </row>
    <row r="18" spans="1:2" ht="30" customHeight="1" x14ac:dyDescent="0.25">
      <c r="A18"/>
      <c r="B18"/>
    </row>
    <row r="19" spans="1:2" ht="30" customHeight="1" x14ac:dyDescent="0.25">
      <c r="A19" t="s">
        <v>33</v>
      </c>
      <c r="B19"/>
    </row>
    <row r="20" spans="1:2" ht="30" customHeight="1" x14ac:dyDescent="0.25">
      <c r="A20"/>
      <c r="B20"/>
    </row>
    <row r="21" spans="1:2" ht="30" customHeight="1" x14ac:dyDescent="0.25">
      <c r="A21"/>
      <c r="B21"/>
    </row>
    <row r="22" spans="1:2" ht="30" customHeight="1" x14ac:dyDescent="0.25">
      <c r="A22"/>
      <c r="B22"/>
    </row>
    <row r="23" spans="1:2" ht="30" customHeight="1" x14ac:dyDescent="0.25">
      <c r="A23" t="s">
        <v>34</v>
      </c>
      <c r="B23"/>
    </row>
    <row r="24" spans="1:2" ht="30" customHeight="1" x14ac:dyDescent="0.25">
      <c r="B24"/>
    </row>
    <row r="25" spans="1:2" ht="30" customHeight="1" x14ac:dyDescent="0.25">
      <c r="A25"/>
      <c r="B25"/>
    </row>
    <row r="26" spans="1:2" ht="30" customHeight="1" x14ac:dyDescent="0.25">
      <c r="A26"/>
      <c r="B26"/>
    </row>
    <row r="27" spans="1:2" ht="30" customHeight="1" x14ac:dyDescent="0.25">
      <c r="A27" t="s">
        <v>35</v>
      </c>
      <c r="B27"/>
    </row>
    <row r="28" spans="1:2" ht="30" customHeight="1" x14ac:dyDescent="0.25">
      <c r="A28"/>
      <c r="B28"/>
    </row>
    <row r="29" spans="1:2" ht="30" customHeight="1" x14ac:dyDescent="0.25">
      <c r="A29"/>
      <c r="B29"/>
    </row>
    <row r="30" spans="1:2" ht="30" customHeight="1" x14ac:dyDescent="0.25">
      <c r="A30"/>
      <c r="B30"/>
    </row>
    <row r="31" spans="1:2" ht="30" customHeight="1" x14ac:dyDescent="0.25">
      <c r="A31" t="s">
        <v>36</v>
      </c>
      <c r="B31"/>
    </row>
    <row r="32" spans="1:2" ht="30" customHeight="1" x14ac:dyDescent="0.25">
      <c r="B32"/>
    </row>
    <row r="33" spans="1:2" ht="30" customHeight="1" x14ac:dyDescent="0.25">
      <c r="A33"/>
      <c r="B33"/>
    </row>
    <row r="34" spans="1:2" ht="30" customHeight="1" x14ac:dyDescent="0.25">
      <c r="A34"/>
      <c r="B34"/>
    </row>
    <row r="35" spans="1:2" ht="30" customHeight="1" x14ac:dyDescent="0.25">
      <c r="A35" t="s">
        <v>37</v>
      </c>
      <c r="B35"/>
    </row>
    <row r="36" spans="1:2" ht="30" customHeight="1" x14ac:dyDescent="0.25">
      <c r="A36"/>
      <c r="B36"/>
    </row>
    <row r="37" spans="1:2" ht="30" customHeight="1" x14ac:dyDescent="0.25">
      <c r="A37"/>
      <c r="B37"/>
    </row>
    <row r="38" spans="1:2" ht="30" customHeight="1" x14ac:dyDescent="0.25">
      <c r="A38"/>
      <c r="B38"/>
    </row>
    <row r="39" spans="1:2" ht="30" customHeight="1" x14ac:dyDescent="0.25">
      <c r="A39"/>
      <c r="B39"/>
    </row>
    <row r="40" spans="1:2" ht="30" customHeight="1" x14ac:dyDescent="0.25">
      <c r="B40"/>
    </row>
    <row r="41" spans="1:2" ht="30" customHeight="1" x14ac:dyDescent="0.25">
      <c r="A41"/>
      <c r="B41"/>
    </row>
    <row r="42" spans="1:2" ht="30" customHeight="1" x14ac:dyDescent="0.25">
      <c r="A42"/>
      <c r="B42"/>
    </row>
    <row r="43" spans="1:2" ht="30" customHeight="1" x14ac:dyDescent="0.25">
      <c r="A43"/>
      <c r="B43"/>
    </row>
    <row r="44" spans="1:2" ht="30" customHeight="1" x14ac:dyDescent="0.25">
      <c r="A44"/>
      <c r="B44"/>
    </row>
    <row r="45" spans="1:2" ht="30" customHeight="1" x14ac:dyDescent="0.25">
      <c r="A45"/>
      <c r="B45"/>
    </row>
    <row r="46" spans="1:2" ht="30" customHeight="1" x14ac:dyDescent="0.25">
      <c r="A46"/>
      <c r="B46"/>
    </row>
    <row r="47" spans="1:2" ht="30" customHeight="1" x14ac:dyDescent="0.25">
      <c r="A47"/>
      <c r="B47"/>
    </row>
    <row r="48" spans="1:2" ht="30" customHeight="1" x14ac:dyDescent="0.25">
      <c r="B48"/>
    </row>
    <row r="49" spans="1:2" ht="30" customHeight="1" x14ac:dyDescent="0.25">
      <c r="A49"/>
      <c r="B49"/>
    </row>
    <row r="50" spans="1:2" ht="30" customHeight="1" x14ac:dyDescent="0.25">
      <c r="A50"/>
      <c r="B50"/>
    </row>
    <row r="51" spans="1:2" ht="30" customHeight="1" x14ac:dyDescent="0.25">
      <c r="A51"/>
      <c r="B51"/>
    </row>
    <row r="52" spans="1:2" ht="30" customHeight="1" x14ac:dyDescent="0.25">
      <c r="A52"/>
      <c r="B52"/>
    </row>
    <row r="53" spans="1:2" ht="30" customHeight="1" x14ac:dyDescent="0.25">
      <c r="A53"/>
      <c r="B53"/>
    </row>
    <row r="54" spans="1:2" ht="30" customHeight="1" x14ac:dyDescent="0.25">
      <c r="A54"/>
      <c r="B54"/>
    </row>
    <row r="55" spans="1:2" ht="30" customHeight="1" x14ac:dyDescent="0.25">
      <c r="A55"/>
      <c r="B55"/>
    </row>
    <row r="56" spans="1:2" ht="30" customHeight="1" x14ac:dyDescent="0.25">
      <c r="B56"/>
    </row>
    <row r="57" spans="1:2" ht="30" customHeight="1" x14ac:dyDescent="0.25">
      <c r="A57"/>
      <c r="B57"/>
    </row>
    <row r="58" spans="1:2" ht="30" customHeight="1" x14ac:dyDescent="0.25">
      <c r="A58"/>
      <c r="B58"/>
    </row>
    <row r="59" spans="1:2" ht="30" customHeight="1" x14ac:dyDescent="0.25">
      <c r="A59"/>
      <c r="B59"/>
    </row>
    <row r="60" spans="1:2" ht="30" customHeight="1" x14ac:dyDescent="0.25">
      <c r="A60"/>
      <c r="B60"/>
    </row>
    <row r="61" spans="1:2" ht="30" customHeight="1" x14ac:dyDescent="0.25">
      <c r="A61"/>
      <c r="B61"/>
    </row>
    <row r="62" spans="1:2" ht="30" customHeight="1" x14ac:dyDescent="0.25">
      <c r="A62"/>
      <c r="B62"/>
    </row>
    <row r="63" spans="1:2" ht="30" customHeight="1" x14ac:dyDescent="0.25">
      <c r="A63"/>
      <c r="B63"/>
    </row>
    <row r="64" spans="1:2" ht="30" customHeight="1" x14ac:dyDescent="0.25">
      <c r="B64"/>
    </row>
    <row r="65" spans="1:2" ht="30" customHeight="1" x14ac:dyDescent="0.25">
      <c r="A65"/>
      <c r="B65"/>
    </row>
    <row r="66" spans="1:2" ht="30" customHeight="1" x14ac:dyDescent="0.25">
      <c r="A66"/>
      <c r="B66"/>
    </row>
    <row r="67" spans="1:2" ht="30" customHeight="1" x14ac:dyDescent="0.25">
      <c r="A67"/>
      <c r="B67"/>
    </row>
    <row r="68" spans="1:2" ht="30" customHeight="1" x14ac:dyDescent="0.25">
      <c r="A68"/>
      <c r="B68"/>
    </row>
    <row r="69" spans="1:2" ht="30" customHeight="1" x14ac:dyDescent="0.25">
      <c r="A69"/>
      <c r="B69"/>
    </row>
    <row r="70" spans="1:2" ht="30" customHeight="1" x14ac:dyDescent="0.25">
      <c r="A70"/>
      <c r="B70"/>
    </row>
    <row r="71" spans="1:2" ht="30" customHeight="1" x14ac:dyDescent="0.25">
      <c r="A71"/>
      <c r="B71"/>
    </row>
    <row r="72" spans="1:2" ht="30" customHeight="1" x14ac:dyDescent="0.25">
      <c r="B72"/>
    </row>
    <row r="73" spans="1:2" ht="30" customHeight="1" x14ac:dyDescent="0.25">
      <c r="A73"/>
      <c r="B73"/>
    </row>
    <row r="74" spans="1:2" ht="30" customHeight="1" x14ac:dyDescent="0.25">
      <c r="A74"/>
      <c r="B74"/>
    </row>
    <row r="75" spans="1:2" ht="30" customHeight="1" x14ac:dyDescent="0.25">
      <c r="A75"/>
      <c r="B75"/>
    </row>
    <row r="76" spans="1:2" ht="30" customHeight="1" x14ac:dyDescent="0.25">
      <c r="A76"/>
      <c r="B76"/>
    </row>
    <row r="77" spans="1:2" ht="30" customHeight="1" x14ac:dyDescent="0.25">
      <c r="A77"/>
      <c r="B77"/>
    </row>
    <row r="78" spans="1:2" ht="30" customHeight="1" x14ac:dyDescent="0.25">
      <c r="A78"/>
      <c r="B78"/>
    </row>
    <row r="79" spans="1:2" ht="30" customHeight="1" x14ac:dyDescent="0.25">
      <c r="A79"/>
      <c r="B79"/>
    </row>
    <row r="80" spans="1:2" ht="30" customHeight="1" x14ac:dyDescent="0.25">
      <c r="A80"/>
      <c r="B80"/>
    </row>
  </sheetData>
  <customSheetViews>
    <customSheetView guid="{C623F3FB-67E5-40ED-BF3E-B4C1B5F11588}">
      <selection activeCell="D3" sqref="D3"/>
      <pageMargins left="0.7" right="0.7" top="0.75" bottom="0.75" header="0.3" footer="0.3"/>
    </customSheetView>
  </customSheetViews>
  <pageMargins left="0.7" right="0.7" top="0.75" bottom="0.75" header="0.3" footer="0.3"/>
  <pageSetup paperSize="9" scale="68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56"/>
  <sheetViews>
    <sheetView workbookViewId="0">
      <selection activeCell="A12" sqref="A3:A12"/>
    </sheetView>
  </sheetViews>
  <sheetFormatPr baseColWidth="10" defaultRowHeight="15" x14ac:dyDescent="0.25"/>
  <sheetData>
    <row r="1" spans="1:1" x14ac:dyDescent="0.25">
      <c r="A1" s="1" t="s">
        <v>19</v>
      </c>
    </row>
    <row r="3" spans="1:1" x14ac:dyDescent="0.25">
      <c r="A3" s="2" t="s">
        <v>29</v>
      </c>
    </row>
    <row r="4" spans="1:1" x14ac:dyDescent="0.25">
      <c r="A4" s="2" t="s">
        <v>30</v>
      </c>
    </row>
    <row r="5" spans="1:1" x14ac:dyDescent="0.25">
      <c r="A5" s="2" t="s">
        <v>31</v>
      </c>
    </row>
    <row r="6" spans="1:1" x14ac:dyDescent="0.25">
      <c r="A6" s="2" t="s">
        <v>32</v>
      </c>
    </row>
    <row r="7" spans="1:1" x14ac:dyDescent="0.25">
      <c r="A7" s="2" t="s">
        <v>33</v>
      </c>
    </row>
    <row r="8" spans="1:1" x14ac:dyDescent="0.25">
      <c r="A8" s="2" t="s">
        <v>34</v>
      </c>
    </row>
    <row r="9" spans="1:1" x14ac:dyDescent="0.25">
      <c r="A9" s="2" t="s">
        <v>35</v>
      </c>
    </row>
    <row r="10" spans="1:1" x14ac:dyDescent="0.25">
      <c r="A10" s="2" t="s">
        <v>36</v>
      </c>
    </row>
    <row r="11" spans="1:1" ht="30" x14ac:dyDescent="0.25">
      <c r="A11" s="2" t="s">
        <v>37</v>
      </c>
    </row>
    <row r="12" spans="1:1" ht="30" x14ac:dyDescent="0.25">
      <c r="A12" s="2" t="s">
        <v>11</v>
      </c>
    </row>
    <row r="13" spans="1:1" x14ac:dyDescent="0.25">
      <c r="A13" s="2"/>
    </row>
    <row r="14" spans="1:1" x14ac:dyDescent="0.25">
      <c r="A14" s="2"/>
    </row>
    <row r="15" spans="1:1" x14ac:dyDescent="0.25">
      <c r="A15" s="2"/>
    </row>
    <row r="16" spans="1:1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  <row r="21" spans="1:1" x14ac:dyDescent="0.25">
      <c r="A21" s="2"/>
    </row>
    <row r="22" spans="1:1" x14ac:dyDescent="0.25">
      <c r="A22" s="2"/>
    </row>
    <row r="23" spans="1:1" x14ac:dyDescent="0.25">
      <c r="A23" s="2"/>
    </row>
    <row r="24" spans="1:1" x14ac:dyDescent="0.25">
      <c r="A24" s="2"/>
    </row>
    <row r="25" spans="1:1" x14ac:dyDescent="0.25">
      <c r="A25" s="2"/>
    </row>
    <row r="26" spans="1:1" x14ac:dyDescent="0.25">
      <c r="A26" s="2"/>
    </row>
    <row r="27" spans="1:1" x14ac:dyDescent="0.25">
      <c r="A27" s="2"/>
    </row>
    <row r="28" spans="1:1" x14ac:dyDescent="0.25">
      <c r="A28" s="2"/>
    </row>
    <row r="29" spans="1:1" x14ac:dyDescent="0.25">
      <c r="A29" s="2"/>
    </row>
    <row r="30" spans="1:1" x14ac:dyDescent="0.25">
      <c r="A30" s="2"/>
    </row>
    <row r="31" spans="1:1" x14ac:dyDescent="0.25">
      <c r="A31" s="2"/>
    </row>
    <row r="32" spans="1:1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</sheetData>
  <customSheetViews>
    <customSheetView guid="{C623F3FB-67E5-40ED-BF3E-B4C1B5F11588}">
      <selection activeCell="A3" sqref="A3:A56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5" name="Button 1">
              <controlPr defaultSize="0" print="0" autoFill="0" autoPict="0" macro="[1]!creer_QRcode">
                <anchor moveWithCells="1" sizeWithCells="1">
                  <from>
                    <xdr:col>5</xdr:col>
                    <xdr:colOff>47625</xdr:colOff>
                    <xdr:row>1</xdr:row>
                    <xdr:rowOff>0</xdr:rowOff>
                  </from>
                  <to>
                    <xdr:col>6</xdr:col>
                    <xdr:colOff>304800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B1" sqref="A1:B79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13"/>
  <sheetViews>
    <sheetView workbookViewId="0">
      <selection activeCell="A4" sqref="A4:A13"/>
    </sheetView>
  </sheetViews>
  <sheetFormatPr baseColWidth="10" defaultRowHeight="15" x14ac:dyDescent="0.25"/>
  <cols>
    <col min="1" max="16384" width="11.42578125" style="12"/>
  </cols>
  <sheetData>
    <row r="1" spans="1:1" x14ac:dyDescent="0.25">
      <c r="A1" s="19" t="s">
        <v>19</v>
      </c>
    </row>
    <row r="4" spans="1:1" ht="30" x14ac:dyDescent="0.25">
      <c r="A4" s="2" t="s">
        <v>29</v>
      </c>
    </row>
    <row r="5" spans="1:1" ht="30" x14ac:dyDescent="0.25">
      <c r="A5" s="2" t="s">
        <v>30</v>
      </c>
    </row>
    <row r="6" spans="1:1" ht="30" x14ac:dyDescent="0.25">
      <c r="A6" s="2" t="s">
        <v>31</v>
      </c>
    </row>
    <row r="7" spans="1:1" ht="30" x14ac:dyDescent="0.25">
      <c r="A7" s="2" t="s">
        <v>32</v>
      </c>
    </row>
    <row r="8" spans="1:1" ht="30" x14ac:dyDescent="0.25">
      <c r="A8" s="2" t="s">
        <v>33</v>
      </c>
    </row>
    <row r="9" spans="1:1" ht="30" x14ac:dyDescent="0.25">
      <c r="A9" s="2" t="s">
        <v>34</v>
      </c>
    </row>
    <row r="10" spans="1:1" ht="30" x14ac:dyDescent="0.25">
      <c r="A10" s="2" t="s">
        <v>35</v>
      </c>
    </row>
    <row r="11" spans="1:1" ht="30" x14ac:dyDescent="0.25">
      <c r="A11" s="2" t="s">
        <v>36</v>
      </c>
    </row>
    <row r="12" spans="1:1" ht="30" x14ac:dyDescent="0.25">
      <c r="A12" s="2" t="s">
        <v>37</v>
      </c>
    </row>
    <row r="13" spans="1:1" ht="30" x14ac:dyDescent="0.25">
      <c r="A13" s="2" t="s">
        <v>11</v>
      </c>
    </row>
  </sheetData>
  <customSheetViews>
    <customSheetView guid="{C623F3FB-67E5-40ED-BF3E-B4C1B5F11588}">
      <selection activeCell="C12" sqref="C12"/>
      <pageMargins left="0.7" right="0.7" top="0.75" bottom="0.75" header="0.3" footer="0.3"/>
      <pageSetup paperSize="9" orientation="portrait" verticalDpi="0" r:id="rId1"/>
    </customSheetView>
  </customSheetViews>
  <pageMargins left="0.7" right="0.7" top="0.75" bottom="0.75" header="0.3" footer="0.3"/>
  <pageSetup paperSize="9" orientation="portrait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5" name="Button 1">
              <controlPr defaultSize="0" print="0" autoFill="0" autoPict="0" macro="[1]!creer_QRcode">
                <anchor moveWithCells="1" sizeWithCells="1">
                  <from>
                    <xdr:col>5</xdr:col>
                    <xdr:colOff>47625</xdr:colOff>
                    <xdr:row>1</xdr:row>
                    <xdr:rowOff>0</xdr:rowOff>
                  </from>
                  <to>
                    <xdr:col>6</xdr:col>
                    <xdr:colOff>304800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C12" sqref="C12"/>
    </sheetView>
  </sheetViews>
  <sheetFormatPr baseColWidth="10" defaultRowHeight="15" x14ac:dyDescent="0.25"/>
  <sheetData>
    <row r="1" spans="1:1" x14ac:dyDescent="0.25">
      <c r="A1" s="1" t="s">
        <v>19</v>
      </c>
    </row>
  </sheetData>
  <customSheetViews>
    <customSheetView guid="{C623F3FB-67E5-40ED-BF3E-B4C1B5F11588}">
      <selection activeCell="C12" sqref="C12"/>
      <pageMargins left="0.7" right="0.7" top="0.75" bottom="0.75" header="0.3" footer="0.3"/>
      <pageSetup paperSize="9" orientation="portrait" verticalDpi="0" r:id="rId1"/>
    </customSheetView>
  </customSheetViews>
  <pageMargins left="0.7" right="0.7" top="0.75" bottom="0.75" header="0.3" footer="0.3"/>
  <pageSetup paperSize="9" orientation="portrait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5" name="Button 1">
              <controlPr defaultSize="0" print="0" autoFill="0" autoPict="0" macro="[1]!creer_QRcode">
                <anchor moveWithCells="1" sizeWithCells="1">
                  <from>
                    <xdr:col>5</xdr:col>
                    <xdr:colOff>47625</xdr:colOff>
                    <xdr:row>1</xdr:row>
                    <xdr:rowOff>0</xdr:rowOff>
                  </from>
                  <to>
                    <xdr:col>6</xdr:col>
                    <xdr:colOff>304800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Saisie</vt:lpstr>
      <vt:lpstr>Stock</vt:lpstr>
      <vt:lpstr>Feuil3</vt:lpstr>
      <vt:lpstr>génrateur QR CODE</vt:lpstr>
      <vt:lpstr>QRcodes</vt:lpstr>
      <vt:lpstr>génrateur QR CODE (2)</vt:lpstr>
      <vt:lpstr>génrateur QR CODE (3)</vt:lpstr>
      <vt:lpstr>Feuil3!Zone_d_impression</vt:lpstr>
      <vt:lpstr>Stock!Zone_d_impression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user</cp:lastModifiedBy>
  <cp:lastPrinted>2017-12-27T15:32:00Z</cp:lastPrinted>
  <dcterms:created xsi:type="dcterms:W3CDTF">2013-12-19T06:23:53Z</dcterms:created>
  <dcterms:modified xsi:type="dcterms:W3CDTF">2017-12-30T10:00:53Z</dcterms:modified>
</cp:coreProperties>
</file>