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M0255732\Desktop\"/>
    </mc:Choice>
  </mc:AlternateContent>
  <bookViews>
    <workbookView xWindow="120" yWindow="135" windowWidth="28515" windowHeight="12330" tabRatio="928"/>
  </bookViews>
  <sheets>
    <sheet name="Test" sheetId="3" r:id="rId1"/>
    <sheet name="Test (2)" sheetId="4" r:id="rId2"/>
  </sheets>
  <definedNames>
    <definedName name="_xlnm._FilterDatabase" localSheetId="0" hidden="1">Test!$A$2:$Y$56</definedName>
    <definedName name="_xlnm._FilterDatabase" localSheetId="1" hidden="1">'Test (2)'!$A$2:$Y$60</definedName>
    <definedName name="_xlnm.Print_Titles" localSheetId="0">Test!$1:$2</definedName>
    <definedName name="_xlnm.Print_Titles" localSheetId="1">'Test (2)'!$1:$2</definedName>
    <definedName name="_xlnm.Print_Area" localSheetId="0">Test!$A$1:$Y$58</definedName>
    <definedName name="_xlnm.Print_Area" localSheetId="1">'Test (2)'!$A$1:$Y$60</definedName>
  </definedNames>
  <calcPr calcId="162913"/>
</workbook>
</file>

<file path=xl/calcChain.xml><?xml version="1.0" encoding="utf-8"?>
<calcChain xmlns="http://schemas.openxmlformats.org/spreadsheetml/2006/main">
  <c r="Y62" i="4" l="1"/>
  <c r="X62" i="4"/>
  <c r="W62" i="4"/>
  <c r="V62" i="4"/>
  <c r="S62" i="4"/>
  <c r="P62" i="4"/>
  <c r="O62" i="4"/>
  <c r="M62" i="4"/>
  <c r="L62" i="4"/>
  <c r="J62" i="4"/>
  <c r="I62" i="4"/>
  <c r="G62" i="4"/>
  <c r="F62" i="4"/>
  <c r="D62" i="4"/>
  <c r="C62" i="4"/>
  <c r="Y61" i="4"/>
  <c r="X61" i="4"/>
  <c r="W61" i="4"/>
  <c r="V61" i="4"/>
  <c r="S61" i="4"/>
  <c r="P61" i="4"/>
  <c r="O61" i="4"/>
  <c r="M61" i="4"/>
  <c r="L61" i="4"/>
  <c r="J61" i="4"/>
  <c r="I61" i="4"/>
  <c r="G61" i="4"/>
  <c r="F61" i="4"/>
  <c r="D61" i="4"/>
  <c r="C61" i="4"/>
  <c r="Y46" i="4"/>
  <c r="X46" i="4"/>
  <c r="W46" i="4"/>
  <c r="V46" i="4"/>
  <c r="S46" i="4"/>
  <c r="P46" i="4"/>
  <c r="O46" i="4"/>
  <c r="M46" i="4"/>
  <c r="L46" i="4"/>
  <c r="J46" i="4"/>
  <c r="I46" i="4"/>
  <c r="G46" i="4"/>
  <c r="F46" i="4"/>
  <c r="D46" i="4"/>
  <c r="C46" i="4"/>
  <c r="Y23" i="4"/>
  <c r="X23" i="4"/>
  <c r="W23" i="4"/>
  <c r="V23" i="4"/>
  <c r="S23" i="4"/>
  <c r="P23" i="4"/>
  <c r="O23" i="4"/>
  <c r="M23" i="4"/>
  <c r="L23" i="4"/>
  <c r="J23" i="4"/>
  <c r="I23" i="4"/>
  <c r="G23" i="4"/>
  <c r="F23" i="4"/>
  <c r="D23" i="4"/>
  <c r="C23" i="4"/>
  <c r="Y11" i="4"/>
  <c r="X11" i="4"/>
  <c r="W11" i="4"/>
  <c r="V11" i="4"/>
  <c r="S11" i="4"/>
  <c r="P11" i="4"/>
  <c r="O11" i="4"/>
  <c r="M11" i="4"/>
  <c r="L11" i="4"/>
  <c r="J11" i="4"/>
  <c r="I11" i="4"/>
  <c r="G11" i="4"/>
  <c r="F11" i="4"/>
  <c r="D11" i="4"/>
  <c r="C11" i="4"/>
  <c r="Y4" i="4"/>
  <c r="X4" i="4"/>
  <c r="W4" i="4"/>
  <c r="V4" i="4"/>
  <c r="S4" i="4"/>
  <c r="P4" i="4"/>
  <c r="O4" i="4"/>
  <c r="M4" i="4"/>
  <c r="L4" i="4"/>
  <c r="J4" i="4"/>
  <c r="I4" i="4"/>
  <c r="G4" i="4"/>
  <c r="F4" i="4"/>
  <c r="D4" i="4"/>
  <c r="C4" i="4"/>
</calcChain>
</file>

<file path=xl/sharedStrings.xml><?xml version="1.0" encoding="utf-8"?>
<sst xmlns="http://schemas.openxmlformats.org/spreadsheetml/2006/main" count="185" uniqueCount="39">
  <si>
    <t>Filiale</t>
  </si>
  <si>
    <t>N° Filiale</t>
  </si>
  <si>
    <t>Totaux</t>
  </si>
  <si>
    <t>Indice mois CA</t>
  </si>
  <si>
    <t>CA Cumul 2018</t>
  </si>
  <si>
    <t>CA Cumul 2017</t>
  </si>
  <si>
    <t>Déchets mois 2018</t>
  </si>
  <si>
    <t>Déchets mois 2017</t>
  </si>
  <si>
    <t>CA HT mois 2018</t>
  </si>
  <si>
    <t>Cumul Qté 2018</t>
  </si>
  <si>
    <t>CumulQté 2017</t>
  </si>
  <si>
    <t>Diff. Mois déchets</t>
  </si>
  <si>
    <t>Indice mois kg</t>
  </si>
  <si>
    <t>% déchets mois 2018</t>
  </si>
  <si>
    <t>Déchets Cumul 2018</t>
  </si>
  <si>
    <t>Déchets Cumul 2017</t>
  </si>
  <si>
    <t>% déchets Cumul 2018</t>
  </si>
  <si>
    <t>% déchets Cumul 2017</t>
  </si>
  <si>
    <t>Diff. Cumul déchets</t>
  </si>
  <si>
    <t>Diff. % de déchets au Cumul</t>
  </si>
  <si>
    <t>Kg mois 2018</t>
  </si>
  <si>
    <t>CA HT mois 2019</t>
  </si>
  <si>
    <t>Cumul 2019</t>
  </si>
  <si>
    <t>Kg mois 2019</t>
  </si>
  <si>
    <t>% déchets mois 2019</t>
  </si>
  <si>
    <t>Mars</t>
  </si>
  <si>
    <t/>
  </si>
  <si>
    <t>1</t>
  </si>
  <si>
    <t>2</t>
  </si>
  <si>
    <t>3</t>
  </si>
  <si>
    <t>4</t>
  </si>
  <si>
    <t>5</t>
  </si>
  <si>
    <t>Mois</t>
  </si>
  <si>
    <t>Total 5</t>
  </si>
  <si>
    <t>Total 4</t>
  </si>
  <si>
    <t>Total 3</t>
  </si>
  <si>
    <t>Total 2</t>
  </si>
  <si>
    <t>Total 1</t>
  </si>
  <si>
    <t>Total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</si>
</sst>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
    <numFmt numFmtId="165" formatCode="\+0.00%;\-0.00%"/>
    <numFmt numFmtId="166" formatCode="mmmm"/>
  </numFmts>
  <fonts count="7" x14ac:knownFonts="1">
    <font>
      <sz val="10"/>
      <color theme="1"/>
      <name val="Arial"/>
      <family val="2"/>
    </font>
    <font>
      <b/>
      <sz val="10"/>
      <color theme="1"/>
      <name val="Arial"/>
      <family val="2"/>
    </font>
    <font>
      <b/>
      <sz val="12"/>
      <color theme="1"/>
      <name val="Arial"/>
      <family val="2"/>
    </font>
    <font>
      <b/>
      <sz val="12"/>
      <color rgb="FF222222"/>
      <name val="Arial"/>
      <family val="2"/>
    </font>
    <font>
      <sz val="10"/>
      <color theme="1"/>
      <name val="Arial"/>
      <family val="2"/>
    </font>
    <font>
      <b/>
      <sz val="8"/>
      <color theme="1"/>
      <name val="Arial"/>
      <family val="2"/>
    </font>
    <font>
      <sz val="11"/>
      <color theme="1"/>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9" fontId="4" fillId="0" borderId="0" applyFont="0" applyFill="0" applyBorder="0" applyAlignment="0" applyProtection="0"/>
    <xf numFmtId="0" fontId="6" fillId="0" borderId="0"/>
  </cellStyleXfs>
  <cellXfs count="62">
    <xf numFmtId="0" fontId="0" fillId="0" borderId="0" xfId="0"/>
    <xf numFmtId="0" fontId="0" fillId="0" borderId="0" xfId="0" applyNumberFormat="1"/>
    <xf numFmtId="4" fontId="0" fillId="0" borderId="0" xfId="0" applyNumberFormat="1"/>
    <xf numFmtId="0" fontId="0" fillId="0" borderId="0" xfId="0" applyAlignment="1">
      <alignment vertical="center"/>
    </xf>
    <xf numFmtId="0" fontId="2" fillId="0" borderId="0" xfId="0" applyFont="1" applyAlignment="1">
      <alignment vertical="center"/>
    </xf>
    <xf numFmtId="0" fontId="0" fillId="0" borderId="0" xfId="0" applyAlignment="1">
      <alignment horizontal="center" vertical="center"/>
    </xf>
    <xf numFmtId="0" fontId="2" fillId="0" borderId="0" xfId="0" applyFont="1" applyBorder="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 fontId="1" fillId="2" borderId="3" xfId="0" applyNumberFormat="1" applyFont="1" applyFill="1" applyBorder="1" applyAlignment="1">
      <alignment horizontal="center" vertical="center" wrapText="1"/>
    </xf>
    <xf numFmtId="0" fontId="1" fillId="2" borderId="3" xfId="0" applyNumberFormat="1" applyFont="1" applyFill="1" applyBorder="1" applyAlignment="1">
      <alignment horizontal="center" vertical="center" wrapText="1"/>
    </xf>
    <xf numFmtId="4" fontId="0" fillId="0" borderId="1" xfId="0" applyNumberFormat="1" applyFill="1" applyBorder="1" applyAlignment="1">
      <alignment vertical="center"/>
    </xf>
    <xf numFmtId="4" fontId="0" fillId="0" borderId="3" xfId="0" applyNumberFormat="1" applyFill="1" applyBorder="1" applyAlignment="1">
      <alignment vertical="center"/>
    </xf>
    <xf numFmtId="2" fontId="0" fillId="0" borderId="3" xfId="0" applyNumberFormat="1" applyFill="1" applyBorder="1" applyAlignment="1">
      <alignment vertical="center"/>
    </xf>
    <xf numFmtId="0" fontId="2" fillId="0" borderId="0" xfId="0" applyFont="1" applyBorder="1" applyAlignment="1">
      <alignment horizontal="center" vertical="center" wrapText="1"/>
    </xf>
    <xf numFmtId="164" fontId="0" fillId="0" borderId="1" xfId="0" applyNumberFormat="1" applyFill="1" applyBorder="1" applyAlignment="1">
      <alignment horizontal="center" vertical="center"/>
    </xf>
    <xf numFmtId="0" fontId="1" fillId="0" borderId="2" xfId="0" applyFont="1" applyFill="1" applyBorder="1" applyAlignment="1">
      <alignment horizontal="center" vertical="center"/>
    </xf>
    <xf numFmtId="2" fontId="2" fillId="0" borderId="0" xfId="0" applyNumberFormat="1" applyFont="1" applyBorder="1" applyAlignment="1">
      <alignment horizontal="center" vertical="center" wrapText="1"/>
    </xf>
    <xf numFmtId="0" fontId="1" fillId="0" borderId="3" xfId="0" applyFont="1" applyFill="1" applyBorder="1" applyAlignment="1">
      <alignment horizontal="center" vertical="center"/>
    </xf>
    <xf numFmtId="2" fontId="0" fillId="0" borderId="1" xfId="0" applyNumberFormat="1" applyFill="1" applyBorder="1" applyAlignment="1">
      <alignment vertical="center"/>
    </xf>
    <xf numFmtId="0" fontId="2" fillId="0" borderId="0" xfId="0" applyFont="1" applyAlignment="1">
      <alignment horizontal="left" vertical="center"/>
    </xf>
    <xf numFmtId="10" fontId="0" fillId="0" borderId="1" xfId="1" applyNumberFormat="1" applyFont="1" applyFill="1" applyBorder="1" applyAlignment="1">
      <alignment vertical="center"/>
    </xf>
    <xf numFmtId="164" fontId="0" fillId="0" borderId="6" xfId="0" applyNumberFormat="1" applyFill="1" applyBorder="1" applyAlignment="1">
      <alignment horizontal="center" vertical="center"/>
    </xf>
    <xf numFmtId="4" fontId="0" fillId="0" borderId="6" xfId="0" applyNumberFormat="1" applyFill="1" applyBorder="1" applyAlignment="1">
      <alignment vertical="center"/>
    </xf>
    <xf numFmtId="2" fontId="0" fillId="0" borderId="6" xfId="0" applyNumberFormat="1" applyFill="1" applyBorder="1" applyAlignment="1">
      <alignment vertical="center"/>
    </xf>
    <xf numFmtId="164" fontId="0" fillId="0" borderId="9" xfId="0" applyNumberFormat="1" applyFill="1" applyBorder="1" applyAlignment="1">
      <alignment horizontal="center" vertical="center"/>
    </xf>
    <xf numFmtId="4" fontId="0" fillId="0" borderId="9" xfId="0" applyNumberFormat="1" applyFill="1" applyBorder="1" applyAlignment="1">
      <alignment vertical="center"/>
    </xf>
    <xf numFmtId="2" fontId="0" fillId="0" borderId="9" xfId="0" applyNumberFormat="1" applyFill="1" applyBorder="1" applyAlignment="1">
      <alignment vertical="center"/>
    </xf>
    <xf numFmtId="10" fontId="0" fillId="0" borderId="9" xfId="1" applyNumberFormat="1" applyFont="1" applyFill="1" applyBorder="1" applyAlignment="1">
      <alignment vertical="center"/>
    </xf>
    <xf numFmtId="10" fontId="0" fillId="0" borderId="6" xfId="1" applyNumberFormat="1" applyFont="1" applyFill="1" applyBorder="1" applyAlignment="1">
      <alignment vertical="center"/>
    </xf>
    <xf numFmtId="10" fontId="0" fillId="0" borderId="3" xfId="1" applyNumberFormat="1" applyFont="1" applyFill="1" applyBorder="1" applyAlignment="1">
      <alignment vertical="center"/>
    </xf>
    <xf numFmtId="4" fontId="5" fillId="2" borderId="4" xfId="0" applyNumberFormat="1" applyFont="1" applyFill="1" applyBorder="1" applyAlignment="1">
      <alignment horizontal="center" vertical="center" wrapText="1"/>
    </xf>
    <xf numFmtId="165" fontId="0" fillId="0" borderId="10" xfId="1" applyNumberFormat="1" applyFont="1" applyFill="1" applyBorder="1" applyAlignment="1">
      <alignment vertical="center"/>
    </xf>
    <xf numFmtId="165" fontId="0" fillId="0" borderId="5" xfId="1" applyNumberFormat="1" applyFont="1" applyFill="1" applyBorder="1" applyAlignment="1">
      <alignment vertical="center"/>
    </xf>
    <xf numFmtId="165" fontId="0" fillId="0" borderId="7" xfId="1" applyNumberFormat="1" applyFont="1" applyFill="1" applyBorder="1" applyAlignment="1">
      <alignment vertical="center"/>
    </xf>
    <xf numFmtId="165" fontId="0" fillId="0" borderId="0" xfId="0" applyNumberFormat="1"/>
    <xf numFmtId="165" fontId="0" fillId="0" borderId="4" xfId="1" applyNumberFormat="1" applyFont="1" applyFill="1" applyBorder="1" applyAlignment="1">
      <alignment vertical="center"/>
    </xf>
    <xf numFmtId="166" fontId="3" fillId="0" borderId="0" xfId="0" applyNumberFormat="1" applyFont="1" applyAlignment="1">
      <alignment horizontal="left" vertical="center"/>
    </xf>
    <xf numFmtId="2" fontId="0" fillId="0" borderId="8" xfId="0" applyNumberFormat="1" applyFill="1" applyBorder="1" applyAlignment="1">
      <alignment vertical="center"/>
    </xf>
    <xf numFmtId="2" fontId="0" fillId="0" borderId="0" xfId="0" applyNumberFormat="1" applyFill="1" applyBorder="1" applyAlignment="1">
      <alignment vertical="center"/>
    </xf>
    <xf numFmtId="164" fontId="0" fillId="0" borderId="0" xfId="0" applyNumberFormat="1" applyFill="1" applyBorder="1" applyAlignment="1">
      <alignment horizontal="center" vertical="center"/>
    </xf>
    <xf numFmtId="4" fontId="0" fillId="0" borderId="0" xfId="0" applyNumberFormat="1" applyFill="1" applyBorder="1" applyAlignment="1">
      <alignment vertical="center"/>
    </xf>
    <xf numFmtId="10" fontId="0" fillId="0" borderId="0" xfId="1" applyNumberFormat="1" applyFont="1" applyFill="1" applyBorder="1" applyAlignment="1">
      <alignment vertical="center"/>
    </xf>
    <xf numFmtId="165" fontId="0" fillId="0" borderId="0" xfId="1" applyNumberFormat="1" applyFont="1" applyFill="1" applyBorder="1" applyAlignment="1">
      <alignment vertical="center"/>
    </xf>
    <xf numFmtId="2" fontId="1" fillId="0" borderId="0" xfId="0" applyNumberFormat="1" applyFont="1" applyFill="1" applyBorder="1" applyAlignment="1">
      <alignment vertical="center"/>
    </xf>
    <xf numFmtId="2" fontId="1" fillId="3" borderId="8" xfId="0" applyNumberFormat="1" applyFont="1" applyFill="1" applyBorder="1" applyAlignment="1">
      <alignment vertical="center"/>
    </xf>
    <xf numFmtId="164" fontId="0" fillId="3" borderId="11" xfId="0" applyNumberFormat="1" applyFill="1" applyBorder="1" applyAlignment="1">
      <alignment horizontal="center" vertical="center"/>
    </xf>
    <xf numFmtId="4" fontId="0" fillId="3" borderId="11" xfId="0" applyNumberFormat="1" applyFill="1" applyBorder="1" applyAlignment="1">
      <alignment vertical="center"/>
    </xf>
    <xf numFmtId="2" fontId="0" fillId="3" borderId="11" xfId="0" applyNumberFormat="1" applyFill="1" applyBorder="1" applyAlignment="1">
      <alignment vertical="center"/>
    </xf>
    <xf numFmtId="10" fontId="0" fillId="3" borderId="11" xfId="1" applyNumberFormat="1" applyFont="1" applyFill="1" applyBorder="1" applyAlignment="1">
      <alignment vertical="center"/>
    </xf>
    <xf numFmtId="165" fontId="0" fillId="3" borderId="12" xfId="1" applyNumberFormat="1" applyFont="1" applyFill="1" applyBorder="1" applyAlignment="1">
      <alignment vertical="center"/>
    </xf>
    <xf numFmtId="164" fontId="0" fillId="3" borderId="1" xfId="0" applyNumberFormat="1" applyFill="1" applyBorder="1" applyAlignment="1">
      <alignment horizontal="center" vertical="center"/>
    </xf>
    <xf numFmtId="4" fontId="0" fillId="3" borderId="1" xfId="0" applyNumberFormat="1" applyFill="1" applyBorder="1" applyAlignment="1">
      <alignment vertical="center"/>
    </xf>
    <xf numFmtId="2" fontId="0" fillId="3" borderId="1" xfId="0" applyNumberFormat="1" applyFill="1" applyBorder="1" applyAlignment="1">
      <alignment vertical="center"/>
    </xf>
    <xf numFmtId="10" fontId="0" fillId="3" borderId="1" xfId="1" applyNumberFormat="1" applyFont="1" applyFill="1" applyBorder="1" applyAlignment="1">
      <alignment vertical="center"/>
    </xf>
    <xf numFmtId="165" fontId="0" fillId="3" borderId="5" xfId="1" applyNumberFormat="1" applyFont="1" applyFill="1" applyBorder="1" applyAlignment="1">
      <alignment vertical="center"/>
    </xf>
    <xf numFmtId="2" fontId="0" fillId="3" borderId="8" xfId="0" applyNumberFormat="1" applyFill="1" applyBorder="1" applyAlignment="1">
      <alignment vertical="center"/>
    </xf>
    <xf numFmtId="164" fontId="0" fillId="3" borderId="6" xfId="0" applyNumberFormat="1" applyFill="1" applyBorder="1" applyAlignment="1">
      <alignment horizontal="center" vertical="center"/>
    </xf>
    <xf numFmtId="4" fontId="0" fillId="3" borderId="6" xfId="0" applyNumberFormat="1" applyFill="1" applyBorder="1" applyAlignment="1">
      <alignment vertical="center"/>
    </xf>
    <xf numFmtId="2" fontId="0" fillId="3" borderId="6" xfId="0" applyNumberFormat="1" applyFill="1" applyBorder="1" applyAlignment="1">
      <alignment vertical="center"/>
    </xf>
    <xf numFmtId="10" fontId="0" fillId="3" borderId="6" xfId="1" applyNumberFormat="1" applyFont="1" applyFill="1" applyBorder="1" applyAlignment="1">
      <alignment vertical="center"/>
    </xf>
    <xf numFmtId="165" fontId="0" fillId="3" borderId="7" xfId="1" applyNumberFormat="1" applyFont="1" applyFill="1" applyBorder="1" applyAlignment="1">
      <alignment vertical="center"/>
    </xf>
  </cellXfs>
  <cellStyles count="3">
    <cellStyle name="Normal" xfId="0" builtinId="0"/>
    <cellStyle name="Normal 2" xfId="2"/>
    <cellStyle name="Pourcentage" xfId="1" builtinId="5"/>
  </cellStyles>
  <dxfs count="16">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12" Type="http://schemas.openxmlformats.org/officeDocument/2006/relationships/customXml" Target="../customXml/item6.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26</xdr:col>
      <xdr:colOff>581025</xdr:colOff>
      <xdr:row>6</xdr:row>
      <xdr:rowOff>23812</xdr:rowOff>
    </xdr:from>
    <xdr:to>
      <xdr:col>29</xdr:col>
      <xdr:colOff>238125</xdr:colOff>
      <xdr:row>8</xdr:row>
      <xdr:rowOff>80962</xdr:rowOff>
    </xdr:to>
    <xdr:sp macro="[0]!Trier" textlink="">
      <xdr:nvSpPr>
        <xdr:cNvPr id="7" name="Rectangle à coins arrondis 6"/>
        <xdr:cNvSpPr/>
      </xdr:nvSpPr>
      <xdr:spPr>
        <a:xfrm>
          <a:off x="11563350" y="1528762"/>
          <a:ext cx="1943100" cy="438150"/>
        </a:xfrm>
        <a:prstGeom prst="roundRect">
          <a:avLst/>
        </a:prstGeom>
        <a:solidFill>
          <a:schemeClr val="accent3">
            <a:lumMod val="75000"/>
          </a:schemeClr>
        </a:solidFill>
        <a:ln>
          <a:noFill/>
        </a:ln>
        <a:effectLst>
          <a:glow rad="101600">
            <a:schemeClr val="accent6">
              <a:satMod val="175000"/>
              <a:alpha val="40000"/>
            </a:schemeClr>
          </a:glow>
        </a:effectLst>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CH" sz="1600" b="1"/>
            <a:t>Trier les tableaux</a:t>
          </a:r>
        </a:p>
      </xdr:txBody>
    </xdr:sp>
    <xdr:clientData fPrintsWithSheet="0"/>
  </xdr:twoCellAnchor>
  <xdr:twoCellAnchor>
    <xdr:from>
      <xdr:col>26</xdr:col>
      <xdr:colOff>581025</xdr:colOff>
      <xdr:row>6</xdr:row>
      <xdr:rowOff>23812</xdr:rowOff>
    </xdr:from>
    <xdr:to>
      <xdr:col>29</xdr:col>
      <xdr:colOff>238125</xdr:colOff>
      <xdr:row>8</xdr:row>
      <xdr:rowOff>80962</xdr:rowOff>
    </xdr:to>
    <xdr:sp macro="[0]!Trier" textlink="">
      <xdr:nvSpPr>
        <xdr:cNvPr id="10" name="Rectangle à coins arrondis 9"/>
        <xdr:cNvSpPr/>
      </xdr:nvSpPr>
      <xdr:spPr>
        <a:xfrm>
          <a:off x="11563350" y="1528762"/>
          <a:ext cx="1943100" cy="438150"/>
        </a:xfrm>
        <a:prstGeom prst="roundRect">
          <a:avLst/>
        </a:prstGeom>
        <a:solidFill>
          <a:schemeClr val="accent3">
            <a:lumMod val="75000"/>
          </a:schemeClr>
        </a:solidFill>
        <a:ln>
          <a:noFill/>
        </a:ln>
        <a:effectLst>
          <a:glow rad="101600">
            <a:schemeClr val="accent6">
              <a:satMod val="175000"/>
              <a:alpha val="40000"/>
            </a:schemeClr>
          </a:glow>
        </a:effectLst>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CH" sz="1600" b="1"/>
            <a:t>Trier les tableaux</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26</xdr:col>
      <xdr:colOff>581025</xdr:colOff>
      <xdr:row>7</xdr:row>
      <xdr:rowOff>23812</xdr:rowOff>
    </xdr:from>
    <xdr:to>
      <xdr:col>29</xdr:col>
      <xdr:colOff>238125</xdr:colOff>
      <xdr:row>9</xdr:row>
      <xdr:rowOff>80962</xdr:rowOff>
    </xdr:to>
    <xdr:sp macro="[0]!Trier" textlink="">
      <xdr:nvSpPr>
        <xdr:cNvPr id="2" name="Rectangle à coins arrondis 1"/>
        <xdr:cNvSpPr/>
      </xdr:nvSpPr>
      <xdr:spPr>
        <a:xfrm>
          <a:off x="11172825" y="1528762"/>
          <a:ext cx="1943100" cy="438150"/>
        </a:xfrm>
        <a:prstGeom prst="roundRect">
          <a:avLst/>
        </a:prstGeom>
        <a:solidFill>
          <a:schemeClr val="accent3">
            <a:lumMod val="75000"/>
          </a:schemeClr>
        </a:solidFill>
        <a:ln>
          <a:noFill/>
        </a:ln>
        <a:effectLst>
          <a:glow rad="101600">
            <a:schemeClr val="accent6">
              <a:satMod val="175000"/>
              <a:alpha val="40000"/>
            </a:schemeClr>
          </a:glow>
        </a:effectLst>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CH" sz="1600" b="1"/>
            <a:t>Trier les tableaux</a:t>
          </a:r>
        </a:p>
      </xdr:txBody>
    </xdr:sp>
    <xdr:clientData fPrintsWithSheet="0"/>
  </xdr:twoCellAnchor>
  <xdr:twoCellAnchor>
    <xdr:from>
      <xdr:col>26</xdr:col>
      <xdr:colOff>581025</xdr:colOff>
      <xdr:row>7</xdr:row>
      <xdr:rowOff>23812</xdr:rowOff>
    </xdr:from>
    <xdr:to>
      <xdr:col>29</xdr:col>
      <xdr:colOff>238125</xdr:colOff>
      <xdr:row>9</xdr:row>
      <xdr:rowOff>80962</xdr:rowOff>
    </xdr:to>
    <xdr:sp macro="[0]!ST" textlink="">
      <xdr:nvSpPr>
        <xdr:cNvPr id="3" name="Rectangle à coins arrondis 2"/>
        <xdr:cNvSpPr/>
      </xdr:nvSpPr>
      <xdr:spPr>
        <a:xfrm>
          <a:off x="11172825" y="1528762"/>
          <a:ext cx="1943100" cy="438150"/>
        </a:xfrm>
        <a:prstGeom prst="roundRect">
          <a:avLst/>
        </a:prstGeom>
        <a:solidFill>
          <a:schemeClr val="accent3">
            <a:lumMod val="75000"/>
          </a:schemeClr>
        </a:solidFill>
        <a:ln>
          <a:noFill/>
        </a:ln>
        <a:effectLst>
          <a:glow rad="101600">
            <a:schemeClr val="accent6">
              <a:satMod val="175000"/>
              <a:alpha val="40000"/>
            </a:schemeClr>
          </a:glow>
        </a:effectLst>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CH" sz="1600" b="1"/>
            <a:t>Sous-total</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tint="-0.249977111117893"/>
    <pageSetUpPr fitToPage="1"/>
  </sheetPr>
  <dimension ref="A1:AB61"/>
  <sheetViews>
    <sheetView showZeros="0" tabSelected="1" zoomScale="90" zoomScaleNormal="90" workbookViewId="0">
      <pane ySplit="1" topLeftCell="A2" activePane="bottomLeft" state="frozen"/>
      <selection pane="bottomLeft" activeCell="Z4" sqref="Z4"/>
    </sheetView>
  </sheetViews>
  <sheetFormatPr baseColWidth="10" defaultRowHeight="12.75" x14ac:dyDescent="0.2"/>
  <cols>
    <col min="1" max="1" width="9.28515625" customWidth="1"/>
    <col min="2" max="2" width="10.28515625" style="5" hidden="1" customWidth="1"/>
    <col min="3" max="4" width="12.28515625" style="2" customWidth="1"/>
    <col min="5" max="5" width="9.140625" style="1" customWidth="1"/>
    <col min="6" max="7" width="13" style="1" hidden="1" customWidth="1"/>
    <col min="8" max="8" width="9.140625" style="1" customWidth="1"/>
    <col min="9" max="10" width="11.7109375" style="2" customWidth="1"/>
    <col min="11" max="11" width="9.140625" style="1" customWidth="1"/>
    <col min="12" max="13" width="12.28515625" style="1" hidden="1" customWidth="1"/>
    <col min="14" max="14" width="9.140625" style="1" customWidth="1"/>
    <col min="15" max="16" width="10.28515625" style="2" hidden="1" customWidth="1"/>
    <col min="17" max="18" width="10.28515625" style="2" customWidth="1"/>
    <col min="19" max="19" width="11" style="2" customWidth="1"/>
    <col min="20" max="21" width="11.5703125" style="2" hidden="1" customWidth="1"/>
    <col min="22" max="22" width="11" style="2" customWidth="1"/>
    <col min="23" max="24" width="11.42578125" style="2" hidden="1" customWidth="1"/>
    <col min="25" max="25" width="11" style="2" customWidth="1"/>
  </cols>
  <sheetData>
    <row r="1" spans="1:28" s="4" customFormat="1" ht="24.75" customHeight="1" thickBot="1" x14ac:dyDescent="0.25">
      <c r="A1" s="14" t="s">
        <v>32</v>
      </c>
      <c r="B1" s="20"/>
      <c r="C1" s="37" t="s">
        <v>25</v>
      </c>
      <c r="D1" s="6"/>
      <c r="E1" s="6"/>
      <c r="F1" s="6"/>
      <c r="G1" s="6"/>
      <c r="H1" s="6"/>
      <c r="I1" s="6"/>
      <c r="J1" s="6"/>
      <c r="K1" s="6"/>
      <c r="L1" s="6"/>
      <c r="M1" s="6"/>
      <c r="N1" s="6"/>
      <c r="O1" s="6"/>
      <c r="P1" s="6"/>
      <c r="Q1" s="6"/>
      <c r="R1" s="6"/>
      <c r="S1" s="17"/>
      <c r="T1" s="17"/>
      <c r="U1" s="17"/>
      <c r="V1" s="17"/>
      <c r="W1" s="17"/>
      <c r="X1" s="17"/>
      <c r="Y1" s="17"/>
    </row>
    <row r="2" spans="1:28" ht="33.75" customHeight="1" thickBot="1" x14ac:dyDescent="0.25">
      <c r="A2" s="7" t="s">
        <v>0</v>
      </c>
      <c r="B2" s="8" t="s">
        <v>1</v>
      </c>
      <c r="C2" s="9" t="s">
        <v>21</v>
      </c>
      <c r="D2" s="9" t="s">
        <v>8</v>
      </c>
      <c r="E2" s="10" t="s">
        <v>3</v>
      </c>
      <c r="F2" s="10" t="s">
        <v>4</v>
      </c>
      <c r="G2" s="10" t="s">
        <v>5</v>
      </c>
      <c r="H2" s="10" t="s">
        <v>22</v>
      </c>
      <c r="I2" s="9" t="s">
        <v>23</v>
      </c>
      <c r="J2" s="9" t="s">
        <v>20</v>
      </c>
      <c r="K2" s="10" t="s">
        <v>12</v>
      </c>
      <c r="L2" s="10" t="s">
        <v>9</v>
      </c>
      <c r="M2" s="10" t="s">
        <v>10</v>
      </c>
      <c r="N2" s="10" t="s">
        <v>22</v>
      </c>
      <c r="O2" s="9" t="s">
        <v>6</v>
      </c>
      <c r="P2" s="9" t="s">
        <v>7</v>
      </c>
      <c r="Q2" s="9" t="s">
        <v>24</v>
      </c>
      <c r="R2" s="9" t="s">
        <v>13</v>
      </c>
      <c r="S2" s="9" t="s">
        <v>11</v>
      </c>
      <c r="T2" s="9" t="s">
        <v>16</v>
      </c>
      <c r="U2" s="9" t="s">
        <v>17</v>
      </c>
      <c r="V2" s="9" t="s">
        <v>18</v>
      </c>
      <c r="W2" s="9" t="s">
        <v>14</v>
      </c>
      <c r="X2" s="9" t="s">
        <v>15</v>
      </c>
      <c r="Y2" s="31" t="s">
        <v>19</v>
      </c>
    </row>
    <row r="3" spans="1:28" s="3" customFormat="1" ht="15" customHeight="1" thickBot="1" x14ac:dyDescent="0.25">
      <c r="A3" s="38" t="s">
        <v>31</v>
      </c>
      <c r="B3" s="25">
        <v>3940</v>
      </c>
      <c r="C3" s="26">
        <v>162172.91539999997</v>
      </c>
      <c r="D3" s="26">
        <v>168562.783</v>
      </c>
      <c r="E3" s="27">
        <v>96.209206156735078</v>
      </c>
      <c r="F3" s="26">
        <v>438365.0845</v>
      </c>
      <c r="G3" s="26">
        <v>439060.22460000002</v>
      </c>
      <c r="H3" s="27">
        <v>99.841675455654553</v>
      </c>
      <c r="I3" s="26">
        <v>38531.19400000001</v>
      </c>
      <c r="J3" s="26">
        <v>39106.438000000002</v>
      </c>
      <c r="K3" s="27">
        <v>98.52902992596772</v>
      </c>
      <c r="L3" s="26">
        <v>110049.927</v>
      </c>
      <c r="M3" s="26">
        <v>110866.754</v>
      </c>
      <c r="N3" s="27">
        <v>99.263235396970302</v>
      </c>
      <c r="O3" s="26">
        <v>-3355.7232800000006</v>
      </c>
      <c r="P3" s="26">
        <v>-3665.57834</v>
      </c>
      <c r="Q3" s="28">
        <v>2.0692254756123112E-2</v>
      </c>
      <c r="R3" s="28">
        <v>2.1746071551274757E-2</v>
      </c>
      <c r="S3" s="26">
        <v>-309.85505999999941</v>
      </c>
      <c r="T3" s="28">
        <v>2.7197553321562495E-2</v>
      </c>
      <c r="U3" s="28">
        <v>2.3522773235514806E-2</v>
      </c>
      <c r="V3" s="26">
        <v>1594.5436599999994</v>
      </c>
      <c r="W3" s="26">
        <v>-11922.457759999999</v>
      </c>
      <c r="X3" s="26">
        <v>-10327.9141</v>
      </c>
      <c r="Y3" s="32">
        <v>3.6747800860476888E-3</v>
      </c>
    </row>
    <row r="4" spans="1:28" s="3" customFormat="1" ht="15" customHeight="1" thickBot="1" x14ac:dyDescent="0.25">
      <c r="A4" s="38" t="s">
        <v>30</v>
      </c>
      <c r="B4" s="15">
        <v>3910</v>
      </c>
      <c r="C4" s="11">
        <v>92236.996700000003</v>
      </c>
      <c r="D4" s="11">
        <v>86686.032200000016</v>
      </c>
      <c r="E4" s="19">
        <v>106.4035281799413</v>
      </c>
      <c r="F4" s="11">
        <v>226952.46729999999</v>
      </c>
      <c r="G4" s="11">
        <v>221325.29759999999</v>
      </c>
      <c r="H4" s="19">
        <v>102.54248825643508</v>
      </c>
      <c r="I4" s="11">
        <v>21583.377</v>
      </c>
      <c r="J4" s="11">
        <v>21050.178999999996</v>
      </c>
      <c r="K4" s="19">
        <v>102.53298558648838</v>
      </c>
      <c r="L4" s="11">
        <v>60695.328000000001</v>
      </c>
      <c r="M4" s="11">
        <v>60210.152000000002</v>
      </c>
      <c r="N4" s="19">
        <v>100.80580431021001</v>
      </c>
      <c r="O4" s="11">
        <v>-983.72338000000013</v>
      </c>
      <c r="P4" s="11">
        <v>-757.49979999999994</v>
      </c>
      <c r="Q4" s="21">
        <v>1.0665171408383465E-2</v>
      </c>
      <c r="R4" s="21">
        <v>8.7384297190153289E-3</v>
      </c>
      <c r="S4" s="11">
        <v>226.2235800000002</v>
      </c>
      <c r="T4" s="21">
        <v>9.7461878970284289E-3</v>
      </c>
      <c r="U4" s="21">
        <v>9.099464326214465E-3</v>
      </c>
      <c r="V4" s="11">
        <v>197.97973999999999</v>
      </c>
      <c r="W4" s="11">
        <v>-2211.92139</v>
      </c>
      <c r="X4" s="11">
        <v>-2013.94165</v>
      </c>
      <c r="Y4" s="33">
        <v>6.4672357081396389E-4</v>
      </c>
    </row>
    <row r="5" spans="1:28" s="3" customFormat="1" ht="15" customHeight="1" thickBot="1" x14ac:dyDescent="0.25">
      <c r="A5" s="38" t="s">
        <v>30</v>
      </c>
      <c r="B5" s="15">
        <v>3991</v>
      </c>
      <c r="C5" s="11">
        <v>109563.15200000002</v>
      </c>
      <c r="D5" s="11">
        <v>107724.05880000001</v>
      </c>
      <c r="E5" s="19">
        <v>101.70722605561535</v>
      </c>
      <c r="F5" s="11">
        <v>304003.92060000001</v>
      </c>
      <c r="G5" s="11">
        <v>298707.15889999998</v>
      </c>
      <c r="H5" s="19">
        <v>101.77322891071829</v>
      </c>
      <c r="I5" s="11">
        <v>28657.739000000005</v>
      </c>
      <c r="J5" s="11">
        <v>28324.725000000006</v>
      </c>
      <c r="K5" s="19">
        <v>101.17570073495858</v>
      </c>
      <c r="L5" s="11">
        <v>83544.428</v>
      </c>
      <c r="M5" s="11">
        <v>83694.789000000004</v>
      </c>
      <c r="N5" s="19">
        <v>99.820346043288311</v>
      </c>
      <c r="O5" s="11">
        <v>-2690.3812400000002</v>
      </c>
      <c r="P5" s="11">
        <v>-2231.1486300000001</v>
      </c>
      <c r="Q5" s="21">
        <v>2.4555529764240441E-2</v>
      </c>
      <c r="R5" s="21">
        <v>2.0711702240465524E-2</v>
      </c>
      <c r="S5" s="11">
        <v>459.23261000000002</v>
      </c>
      <c r="T5" s="21">
        <v>2.2845716681194669E-2</v>
      </c>
      <c r="U5" s="21">
        <v>1.9270868101045707E-2</v>
      </c>
      <c r="V5" s="11">
        <v>1188.8411799999994</v>
      </c>
      <c r="W5" s="11">
        <v>-6945.1874399999997</v>
      </c>
      <c r="X5" s="11">
        <v>-5756.3462600000003</v>
      </c>
      <c r="Y5" s="33">
        <v>3.5748485801489621E-3</v>
      </c>
    </row>
    <row r="6" spans="1:28" s="3" customFormat="1" ht="15" customHeight="1" thickBot="1" x14ac:dyDescent="0.25">
      <c r="A6" s="38" t="s">
        <v>30</v>
      </c>
      <c r="B6" s="15">
        <v>3870</v>
      </c>
      <c r="C6" s="11">
        <v>52311.424599999998</v>
      </c>
      <c r="D6" s="11">
        <v>52311.349300000002</v>
      </c>
      <c r="E6" s="19">
        <v>100.00014394581865</v>
      </c>
      <c r="F6" s="11">
        <v>145328.42000000001</v>
      </c>
      <c r="G6" s="11">
        <v>141312.52540000001</v>
      </c>
      <c r="H6" s="19">
        <v>102.84185325301674</v>
      </c>
      <c r="I6" s="11">
        <v>13887.975999999997</v>
      </c>
      <c r="J6" s="11">
        <v>14230.389999999994</v>
      </c>
      <c r="K6" s="19">
        <v>97.593783445148034</v>
      </c>
      <c r="L6" s="11">
        <v>41251.743999999999</v>
      </c>
      <c r="M6" s="11">
        <v>40242.885999999999</v>
      </c>
      <c r="N6" s="19">
        <v>102.50692258999517</v>
      </c>
      <c r="O6" s="11">
        <v>-1105.1367500000001</v>
      </c>
      <c r="P6" s="11">
        <v>-2180.89689</v>
      </c>
      <c r="Q6" s="21">
        <v>2.1126106934583468E-2</v>
      </c>
      <c r="R6" s="21">
        <v>4.1690702288958159E-2</v>
      </c>
      <c r="S6" s="11">
        <v>-1075.7601399999999</v>
      </c>
      <c r="T6" s="21">
        <v>2.4890453085501099E-2</v>
      </c>
      <c r="U6" s="21">
        <v>4.0884524592892171E-2</v>
      </c>
      <c r="V6" s="11">
        <v>-2160.2052000000003</v>
      </c>
      <c r="W6" s="11">
        <v>-3617.2902199999999</v>
      </c>
      <c r="X6" s="11">
        <v>-5777.4954200000002</v>
      </c>
      <c r="Y6" s="33">
        <v>-1.5994071507391072E-2</v>
      </c>
    </row>
    <row r="7" spans="1:28" s="3" customFormat="1" ht="15" customHeight="1" thickBot="1" x14ac:dyDescent="0.25">
      <c r="A7" s="38" t="s">
        <v>30</v>
      </c>
      <c r="B7" s="15">
        <v>4280</v>
      </c>
      <c r="C7" s="11">
        <v>35298.244699999988</v>
      </c>
      <c r="D7" s="11">
        <v>36229.427000000003</v>
      </c>
      <c r="E7" s="19">
        <v>97.429762551861472</v>
      </c>
      <c r="F7" s="11">
        <v>94639.013600000006</v>
      </c>
      <c r="G7" s="11">
        <v>101988.50810000001</v>
      </c>
      <c r="H7" s="19">
        <v>92.793801343977108</v>
      </c>
      <c r="I7" s="11">
        <v>9867.6460000000006</v>
      </c>
      <c r="J7" s="11">
        <v>9942.7509999999984</v>
      </c>
      <c r="K7" s="19">
        <v>99.244625556850437</v>
      </c>
      <c r="L7" s="11">
        <v>28441.827000000001</v>
      </c>
      <c r="M7" s="11">
        <v>29912.420999999998</v>
      </c>
      <c r="N7" s="19">
        <v>95.083667751266276</v>
      </c>
      <c r="O7" s="11">
        <v>-950.61498999999992</v>
      </c>
      <c r="P7" s="11">
        <v>-1626.1787199999999</v>
      </c>
      <c r="Q7" s="21">
        <v>2.6930942262973212E-2</v>
      </c>
      <c r="R7" s="21">
        <v>4.4885576578398541E-2</v>
      </c>
      <c r="S7" s="11">
        <v>-675.56372999999996</v>
      </c>
      <c r="T7" s="21">
        <v>3.4493644806965734E-2</v>
      </c>
      <c r="U7" s="21">
        <v>4.1947705772940901E-2</v>
      </c>
      <c r="V7" s="11">
        <v>-1013.7394100000001</v>
      </c>
      <c r="W7" s="11">
        <v>-3264.44452</v>
      </c>
      <c r="X7" s="11">
        <v>-4278.1839300000001</v>
      </c>
      <c r="Y7" s="33">
        <v>-7.4540609659751664E-3</v>
      </c>
    </row>
    <row r="8" spans="1:28" s="3" customFormat="1" ht="15" customHeight="1" thickBot="1" x14ac:dyDescent="0.25">
      <c r="A8" s="38" t="s">
        <v>30</v>
      </c>
      <c r="B8" s="15">
        <v>4340</v>
      </c>
      <c r="C8" s="11">
        <v>63727.843499999988</v>
      </c>
      <c r="D8" s="11">
        <v>66298.267900000006</v>
      </c>
      <c r="E8" s="19">
        <v>96.122938831709632</v>
      </c>
      <c r="F8" s="11">
        <v>175725.78599999999</v>
      </c>
      <c r="G8" s="11">
        <v>180243.6808</v>
      </c>
      <c r="H8" s="19">
        <v>97.493451764884284</v>
      </c>
      <c r="I8" s="11">
        <v>17258.461000000003</v>
      </c>
      <c r="J8" s="11">
        <v>17844.64</v>
      </c>
      <c r="K8" s="19">
        <v>96.715097642765585</v>
      </c>
      <c r="L8" s="11">
        <v>50792.057000000001</v>
      </c>
      <c r="M8" s="11">
        <v>52107.264999999999</v>
      </c>
      <c r="N8" s="19">
        <v>97.475960405905013</v>
      </c>
      <c r="O8" s="11">
        <v>-1801.2815499999997</v>
      </c>
      <c r="P8" s="11">
        <v>-1283.9778799999999</v>
      </c>
      <c r="Q8" s="21">
        <v>2.8265220523270962E-2</v>
      </c>
      <c r="R8" s="21">
        <v>1.9366688160491141E-2</v>
      </c>
      <c r="S8" s="11">
        <v>517.30366999999978</v>
      </c>
      <c r="T8" s="21">
        <v>3.2655383541718798E-2</v>
      </c>
      <c r="U8" s="21">
        <v>2.1803487770318545E-2</v>
      </c>
      <c r="V8" s="11">
        <v>1808.4520499999999</v>
      </c>
      <c r="W8" s="11">
        <v>-5738.3929399999997</v>
      </c>
      <c r="X8" s="11">
        <v>-3929.9408899999999</v>
      </c>
      <c r="Y8" s="33">
        <v>1.0851895771400253E-2</v>
      </c>
    </row>
    <row r="9" spans="1:28" s="3" customFormat="1" ht="15" customHeight="1" thickBot="1" x14ac:dyDescent="0.25">
      <c r="A9" s="38" t="s">
        <v>30</v>
      </c>
      <c r="B9" s="15">
        <v>3610</v>
      </c>
      <c r="C9" s="11">
        <v>11987.863700000002</v>
      </c>
      <c r="D9" s="11">
        <v>15594.9082</v>
      </c>
      <c r="E9" s="19">
        <v>76.870370420006722</v>
      </c>
      <c r="F9" s="11">
        <v>30239.8822</v>
      </c>
      <c r="G9" s="11">
        <v>36452.039700000001</v>
      </c>
      <c r="H9" s="19">
        <v>82.957997546568023</v>
      </c>
      <c r="I9" s="11">
        <v>2762.0469999999996</v>
      </c>
      <c r="J9" s="11">
        <v>3432.511</v>
      </c>
      <c r="K9" s="19">
        <v>80.467243950565631</v>
      </c>
      <c r="L9" s="11">
        <v>7619.6</v>
      </c>
      <c r="M9" s="11">
        <v>8766.9760000000006</v>
      </c>
      <c r="N9" s="19">
        <v>86.912522630380181</v>
      </c>
      <c r="O9" s="11">
        <v>-370.74802999999997</v>
      </c>
      <c r="P9" s="11">
        <v>-820.99770000000001</v>
      </c>
      <c r="Q9" s="21">
        <v>3.0926947392636763E-2</v>
      </c>
      <c r="R9" s="21">
        <v>5.2645240963970538E-2</v>
      </c>
      <c r="S9" s="11">
        <v>-450.24967000000004</v>
      </c>
      <c r="T9" s="21">
        <v>3.5309980142713651E-2</v>
      </c>
      <c r="U9" s="21">
        <v>5.8674541605966704E-2</v>
      </c>
      <c r="V9" s="11">
        <v>-1071.0370800000001</v>
      </c>
      <c r="W9" s="11">
        <v>-1067.76964</v>
      </c>
      <c r="X9" s="11">
        <v>-2138.80672</v>
      </c>
      <c r="Y9" s="33">
        <v>-2.3364561463253053E-2</v>
      </c>
    </row>
    <row r="10" spans="1:28" s="3" customFormat="1" ht="15" customHeight="1" thickBot="1" x14ac:dyDescent="0.25">
      <c r="A10" s="38" t="s">
        <v>29</v>
      </c>
      <c r="B10" s="15">
        <v>4580</v>
      </c>
      <c r="C10" s="11">
        <v>149103.3008</v>
      </c>
      <c r="D10" s="11">
        <v>125812.02799999999</v>
      </c>
      <c r="E10" s="19">
        <v>118.5127552351354</v>
      </c>
      <c r="F10" s="11">
        <v>394165.92369999998</v>
      </c>
      <c r="G10" s="11">
        <v>341593.57069999998</v>
      </c>
      <c r="H10" s="19">
        <v>115.39032274298013</v>
      </c>
      <c r="I10" s="11">
        <v>33833.227999999996</v>
      </c>
      <c r="J10" s="11">
        <v>29470.557999999994</v>
      </c>
      <c r="K10" s="19">
        <v>114.80348624549288</v>
      </c>
      <c r="L10" s="11">
        <v>97988.403000000006</v>
      </c>
      <c r="M10" s="11">
        <v>86911.892000000007</v>
      </c>
      <c r="N10" s="19">
        <v>112.74452867738745</v>
      </c>
      <c r="O10" s="11">
        <v>-2533.7759299999998</v>
      </c>
      <c r="P10" s="11">
        <v>-2044.5471100000002</v>
      </c>
      <c r="Q10" s="21">
        <v>1.6993426144191703E-2</v>
      </c>
      <c r="R10" s="21">
        <v>1.6250807991108771E-2</v>
      </c>
      <c r="S10" s="11">
        <v>489.22881999999959</v>
      </c>
      <c r="T10" s="21">
        <v>1.6285658384020272E-2</v>
      </c>
      <c r="U10" s="21">
        <v>1.7391205659480522E-2</v>
      </c>
      <c r="V10" s="11">
        <v>478.52754000000004</v>
      </c>
      <c r="W10" s="11">
        <v>-6419.2515800000001</v>
      </c>
      <c r="X10" s="11">
        <v>-5940.7240400000001</v>
      </c>
      <c r="Y10" s="33">
        <v>-1.1055472754602502E-3</v>
      </c>
    </row>
    <row r="11" spans="1:28" s="3" customFormat="1" ht="15" customHeight="1" thickBot="1" x14ac:dyDescent="0.25">
      <c r="A11" s="38" t="s">
        <v>29</v>
      </c>
      <c r="B11" s="15">
        <v>3640</v>
      </c>
      <c r="C11" s="11">
        <v>40319.125999999997</v>
      </c>
      <c r="D11" s="11">
        <v>39334.265500000001</v>
      </c>
      <c r="E11" s="19">
        <v>102.50382328862857</v>
      </c>
      <c r="F11" s="11">
        <v>108594.3514</v>
      </c>
      <c r="G11" s="11">
        <v>108819.99340000001</v>
      </c>
      <c r="H11" s="19">
        <v>99.792646559745151</v>
      </c>
      <c r="I11" s="11">
        <v>11734.453</v>
      </c>
      <c r="J11" s="11">
        <v>11308.747000000001</v>
      </c>
      <c r="K11" s="19">
        <v>103.76439582563832</v>
      </c>
      <c r="L11" s="11">
        <v>32977.163</v>
      </c>
      <c r="M11" s="11">
        <v>33576.851999999999</v>
      </c>
      <c r="N11" s="19">
        <v>98.213980869915986</v>
      </c>
      <c r="O11" s="11">
        <v>-1884.4235000000003</v>
      </c>
      <c r="P11" s="11">
        <v>-1886.0602399999996</v>
      </c>
      <c r="Q11" s="21">
        <v>4.6737707062400123E-2</v>
      </c>
      <c r="R11" s="21">
        <v>4.7949547704151219E-2</v>
      </c>
      <c r="S11" s="11">
        <v>-1.6367399999992358</v>
      </c>
      <c r="T11" s="21">
        <v>4.2707224180722904E-2</v>
      </c>
      <c r="U11" s="21">
        <v>4.3933458371262862E-2</v>
      </c>
      <c r="V11" s="11">
        <v>-143.07533999999941</v>
      </c>
      <c r="W11" s="11">
        <v>-4637.7633100000003</v>
      </c>
      <c r="X11" s="11">
        <v>-4780.8386499999997</v>
      </c>
      <c r="Y11" s="33">
        <v>-1.2262341905399585E-3</v>
      </c>
    </row>
    <row r="12" spans="1:28" s="3" customFormat="1" ht="15" customHeight="1" thickBot="1" x14ac:dyDescent="0.25">
      <c r="A12" s="38" t="s">
        <v>29</v>
      </c>
      <c r="B12" s="15">
        <v>3740</v>
      </c>
      <c r="C12" s="11">
        <v>23945.826500000003</v>
      </c>
      <c r="D12" s="11">
        <v>23759.0736</v>
      </c>
      <c r="E12" s="19">
        <v>100.78602770101273</v>
      </c>
      <c r="F12" s="11">
        <v>66527.629100000006</v>
      </c>
      <c r="G12" s="11">
        <v>65061.123599999999</v>
      </c>
      <c r="H12" s="19">
        <v>102.25404268917362</v>
      </c>
      <c r="I12" s="11">
        <v>6772.7820000000002</v>
      </c>
      <c r="J12" s="11">
        <v>6784.130000000001</v>
      </c>
      <c r="K12" s="19">
        <v>99.832727262007054</v>
      </c>
      <c r="L12" s="11">
        <v>20148.789000000001</v>
      </c>
      <c r="M12" s="11">
        <v>20152.146000000001</v>
      </c>
      <c r="N12" s="19">
        <v>99.983341724499226</v>
      </c>
      <c r="O12" s="11">
        <v>-557.28394999999989</v>
      </c>
      <c r="P12" s="11">
        <v>-622.29414000000008</v>
      </c>
      <c r="Q12" s="21">
        <v>2.3272696392417268E-2</v>
      </c>
      <c r="R12" s="21">
        <v>2.6191852025745654E-2</v>
      </c>
      <c r="S12" s="11">
        <v>-65.010190000000193</v>
      </c>
      <c r="T12" s="21">
        <v>2.3923561105832342E-2</v>
      </c>
      <c r="U12" s="21">
        <v>3.1527650100404973E-2</v>
      </c>
      <c r="V12" s="11">
        <v>-459.64654000000019</v>
      </c>
      <c r="W12" s="11">
        <v>-1591.5778</v>
      </c>
      <c r="X12" s="11">
        <v>-2051.2243400000002</v>
      </c>
      <c r="Y12" s="33">
        <v>-7.604088994572631E-3</v>
      </c>
    </row>
    <row r="13" spans="1:28" s="3" customFormat="1" ht="15" customHeight="1" thickBot="1" x14ac:dyDescent="0.25">
      <c r="A13" s="38" t="s">
        <v>29</v>
      </c>
      <c r="B13" s="15">
        <v>4325</v>
      </c>
      <c r="C13" s="11">
        <v>24829.044999999998</v>
      </c>
      <c r="D13" s="11">
        <v>25325.125899999999</v>
      </c>
      <c r="E13" s="19">
        <v>98.041151297889499</v>
      </c>
      <c r="F13" s="11">
        <v>64715.207300000002</v>
      </c>
      <c r="G13" s="11">
        <v>68464.547200000001</v>
      </c>
      <c r="H13" s="19">
        <v>94.523676773838361</v>
      </c>
      <c r="I13" s="11">
        <v>6738.03</v>
      </c>
      <c r="J13" s="11">
        <v>7010.6769999999997</v>
      </c>
      <c r="K13" s="19">
        <v>96.1109747318269</v>
      </c>
      <c r="L13" s="11">
        <v>19039.116000000002</v>
      </c>
      <c r="M13" s="11">
        <v>20120.437000000002</v>
      </c>
      <c r="N13" s="19">
        <v>94.62575787991085</v>
      </c>
      <c r="O13" s="11">
        <v>-1417.94478</v>
      </c>
      <c r="P13" s="11">
        <v>-1532.35186</v>
      </c>
      <c r="Q13" s="21">
        <v>5.7108309240246659E-2</v>
      </c>
      <c r="R13" s="21">
        <v>6.0507176392753888E-2</v>
      </c>
      <c r="S13" s="11">
        <v>-114.40707999999995</v>
      </c>
      <c r="T13" s="21">
        <v>5.8176692111129184E-2</v>
      </c>
      <c r="U13" s="21">
        <v>5.8833635724388461E-2</v>
      </c>
      <c r="V13" s="11">
        <v>-263.10154000000011</v>
      </c>
      <c r="W13" s="11">
        <v>-3764.91669</v>
      </c>
      <c r="X13" s="11">
        <v>-4028.0182300000001</v>
      </c>
      <c r="Y13" s="33">
        <v>-6.569436132592768E-4</v>
      </c>
    </row>
    <row r="14" spans="1:28" s="3" customFormat="1" ht="15" customHeight="1" thickBot="1" x14ac:dyDescent="0.25">
      <c r="A14" s="38" t="s">
        <v>29</v>
      </c>
      <c r="B14" s="15">
        <v>3645</v>
      </c>
      <c r="C14" s="11">
        <v>23939.837699999996</v>
      </c>
      <c r="D14" s="11">
        <v>25358.257400000002</v>
      </c>
      <c r="E14" s="19">
        <v>94.406478025575979</v>
      </c>
      <c r="F14" s="11">
        <v>67082.469400000002</v>
      </c>
      <c r="G14" s="11">
        <v>66578.7454</v>
      </c>
      <c r="H14" s="19">
        <v>100.75658379708669</v>
      </c>
      <c r="I14" s="11">
        <v>6725.8749999999991</v>
      </c>
      <c r="J14" s="11">
        <v>6892.4369999999999</v>
      </c>
      <c r="K14" s="19">
        <v>97.583409177334516</v>
      </c>
      <c r="L14" s="11">
        <v>19944.253000000001</v>
      </c>
      <c r="M14" s="11">
        <v>19353.665000000001</v>
      </c>
      <c r="N14" s="19">
        <v>103.05155638479843</v>
      </c>
      <c r="O14" s="11">
        <v>-1011.9489</v>
      </c>
      <c r="P14" s="11">
        <v>-874.62754000000007</v>
      </c>
      <c r="Q14" s="21">
        <v>4.2270499603261728E-2</v>
      </c>
      <c r="R14" s="21">
        <v>3.4490837686662175E-2</v>
      </c>
      <c r="S14" s="11">
        <v>137.32135999999991</v>
      </c>
      <c r="T14" s="21">
        <v>4.3423244791880006E-2</v>
      </c>
      <c r="U14" s="21">
        <v>3.7701618210426655E-2</v>
      </c>
      <c r="V14" s="11">
        <v>402.81205</v>
      </c>
      <c r="W14" s="11">
        <v>-2912.93849</v>
      </c>
      <c r="X14" s="11">
        <v>-2510.12644</v>
      </c>
      <c r="Y14" s="33">
        <v>5.7216265814533512E-3</v>
      </c>
    </row>
    <row r="15" spans="1:28" s="3" customFormat="1" ht="15" customHeight="1" thickBot="1" x14ac:dyDescent="0.25">
      <c r="A15" s="38" t="s">
        <v>29</v>
      </c>
      <c r="B15" s="15">
        <v>3840</v>
      </c>
      <c r="C15" s="11">
        <v>36805.701499999988</v>
      </c>
      <c r="D15" s="11">
        <v>39775.867800000007</v>
      </c>
      <c r="E15" s="19">
        <v>92.532742931129661</v>
      </c>
      <c r="F15" s="11">
        <v>107403.18120000001</v>
      </c>
      <c r="G15" s="11">
        <v>108159.9437</v>
      </c>
      <c r="H15" s="19">
        <v>99.300330164650404</v>
      </c>
      <c r="I15" s="11">
        <v>9739.3250000000007</v>
      </c>
      <c r="J15" s="11">
        <v>10452.471999999998</v>
      </c>
      <c r="K15" s="19">
        <v>93.177240752235477</v>
      </c>
      <c r="L15" s="11">
        <v>30432.74</v>
      </c>
      <c r="M15" s="11">
        <v>30734.264999999999</v>
      </c>
      <c r="N15" s="19">
        <v>99.018928873034724</v>
      </c>
      <c r="O15" s="11">
        <v>-1263.8381399999998</v>
      </c>
      <c r="P15" s="11">
        <v>-1607.8566500000002</v>
      </c>
      <c r="Q15" s="21">
        <v>3.4338107643458453E-2</v>
      </c>
      <c r="R15" s="21">
        <v>4.0422918189606409E-2</v>
      </c>
      <c r="S15" s="11">
        <v>-344.01851000000033</v>
      </c>
      <c r="T15" s="21">
        <v>2.8361029775531451E-2</v>
      </c>
      <c r="U15" s="21">
        <v>3.229244839187171E-2</v>
      </c>
      <c r="V15" s="11">
        <v>-446.6845800000001</v>
      </c>
      <c r="W15" s="11">
        <v>-3046.0648200000001</v>
      </c>
      <c r="X15" s="11">
        <v>-3492.7494000000002</v>
      </c>
      <c r="Y15" s="33">
        <v>-3.9314186163402591E-3</v>
      </c>
      <c r="AB15" s="3" t="s">
        <v>25</v>
      </c>
    </row>
    <row r="16" spans="1:28" s="3" customFormat="1" ht="15" customHeight="1" thickBot="1" x14ac:dyDescent="0.25">
      <c r="A16" s="38" t="s">
        <v>29</v>
      </c>
      <c r="B16" s="15">
        <v>3930</v>
      </c>
      <c r="C16" s="11">
        <v>39966.187000000005</v>
      </c>
      <c r="D16" s="11">
        <v>43868.947500000009</v>
      </c>
      <c r="E16" s="19">
        <v>91.103592125158684</v>
      </c>
      <c r="F16" s="11">
        <v>111113.2187</v>
      </c>
      <c r="G16" s="11">
        <v>120192.5762</v>
      </c>
      <c r="H16" s="19">
        <v>92.445991435534268</v>
      </c>
      <c r="I16" s="11">
        <v>11166.334999999999</v>
      </c>
      <c r="J16" s="11">
        <v>12099.729999999996</v>
      </c>
      <c r="K16" s="19">
        <v>92.285819600933266</v>
      </c>
      <c r="L16" s="11">
        <v>33022.980000000003</v>
      </c>
      <c r="M16" s="11">
        <v>35022.705999999998</v>
      </c>
      <c r="N16" s="19">
        <v>94.290201333957484</v>
      </c>
      <c r="O16" s="11">
        <v>-1732.4408499999997</v>
      </c>
      <c r="P16" s="11">
        <v>-1469.1681500000002</v>
      </c>
      <c r="Q16" s="21">
        <v>4.3347664114167295E-2</v>
      </c>
      <c r="R16" s="21">
        <v>3.3489933853553241E-2</v>
      </c>
      <c r="S16" s="11">
        <v>263.27269999999953</v>
      </c>
      <c r="T16" s="21">
        <v>3.8925379901716413E-2</v>
      </c>
      <c r="U16" s="21">
        <v>2.685645937589946E-2</v>
      </c>
      <c r="V16" s="11">
        <v>1097.1772099999998</v>
      </c>
      <c r="W16" s="11">
        <v>-4325.1242499999998</v>
      </c>
      <c r="X16" s="11">
        <v>-3227.94704</v>
      </c>
      <c r="Y16" s="33">
        <v>1.2068920525816953E-2</v>
      </c>
    </row>
    <row r="17" spans="1:25" s="3" customFormat="1" ht="15" customHeight="1" thickBot="1" x14ac:dyDescent="0.25">
      <c r="A17" s="38" t="s">
        <v>29</v>
      </c>
      <c r="B17" s="15">
        <v>4350</v>
      </c>
      <c r="C17" s="11">
        <v>87128.423500000019</v>
      </c>
      <c r="D17" s="11">
        <v>96450.227399999974</v>
      </c>
      <c r="E17" s="19">
        <v>90.335114647951613</v>
      </c>
      <c r="F17" s="11">
        <v>242889.47279999999</v>
      </c>
      <c r="G17" s="11">
        <v>256109.5527</v>
      </c>
      <c r="H17" s="19">
        <v>94.83811526722485</v>
      </c>
      <c r="I17" s="11">
        <v>26405.647999999997</v>
      </c>
      <c r="J17" s="11">
        <v>27674.578999999998</v>
      </c>
      <c r="K17" s="19">
        <v>95.414813717672089</v>
      </c>
      <c r="L17" s="11">
        <v>76417.971999999994</v>
      </c>
      <c r="M17" s="11">
        <v>78974.028999999995</v>
      </c>
      <c r="N17" s="19">
        <v>96.763420794955252</v>
      </c>
      <c r="O17" s="11">
        <v>-2330.88337</v>
      </c>
      <c r="P17" s="11">
        <v>-2862.9308699999997</v>
      </c>
      <c r="Q17" s="21">
        <v>2.6752272982421166E-2</v>
      </c>
      <c r="R17" s="21">
        <v>2.9682987248198033E-2</v>
      </c>
      <c r="S17" s="11">
        <v>-532.04749999999967</v>
      </c>
      <c r="T17" s="21">
        <v>2.2862177088145915E-2</v>
      </c>
      <c r="U17" s="21">
        <v>2.3981603322678405E-2</v>
      </c>
      <c r="V17" s="11">
        <v>-588.9355599999999</v>
      </c>
      <c r="W17" s="11">
        <v>-5552.9821400000001</v>
      </c>
      <c r="X17" s="11">
        <v>-6141.9177</v>
      </c>
      <c r="Y17" s="33">
        <v>-1.1194262345324904E-3</v>
      </c>
    </row>
    <row r="18" spans="1:25" s="3" customFormat="1" ht="15" customHeight="1" thickBot="1" x14ac:dyDescent="0.25">
      <c r="A18" s="38" t="s">
        <v>29</v>
      </c>
      <c r="B18" s="15">
        <v>5010</v>
      </c>
      <c r="C18" s="11">
        <v>460279.41440000007</v>
      </c>
      <c r="D18" s="11">
        <v>520847.33799999993</v>
      </c>
      <c r="E18" s="19">
        <v>88.371271353219456</v>
      </c>
      <c r="F18" s="11">
        <v>1244800.0098999999</v>
      </c>
      <c r="G18" s="11">
        <v>1364478.9961000001</v>
      </c>
      <c r="H18" s="19">
        <v>91.228960904339999</v>
      </c>
      <c r="I18" s="11">
        <v>109464.40699999999</v>
      </c>
      <c r="J18" s="11">
        <v>125691.564</v>
      </c>
      <c r="K18" s="19">
        <v>87.089700785328745</v>
      </c>
      <c r="L18" s="11">
        <v>322657.73599999998</v>
      </c>
      <c r="M18" s="11">
        <v>355523.212</v>
      </c>
      <c r="N18" s="19">
        <v>90.755743959693973</v>
      </c>
      <c r="O18" s="11">
        <v>-8511.0594500000007</v>
      </c>
      <c r="P18" s="11">
        <v>-7625.5466399999978</v>
      </c>
      <c r="Q18" s="21">
        <v>1.8491071257433146E-2</v>
      </c>
      <c r="R18" s="21">
        <v>1.4640655876789753E-2</v>
      </c>
      <c r="S18" s="11">
        <v>885.5128100000029</v>
      </c>
      <c r="T18" s="21">
        <v>1.9282067150632663E-2</v>
      </c>
      <c r="U18" s="21">
        <v>1.4624333695890447E-2</v>
      </c>
      <c r="V18" s="11">
        <v>4047.7212199999994</v>
      </c>
      <c r="W18" s="11">
        <v>-24002.31738</v>
      </c>
      <c r="X18" s="11">
        <v>-19954.596160000001</v>
      </c>
      <c r="Y18" s="33">
        <v>4.6577334547422151E-3</v>
      </c>
    </row>
    <row r="19" spans="1:25" s="3" customFormat="1" ht="15" customHeight="1" thickBot="1" x14ac:dyDescent="0.25">
      <c r="A19" s="38" t="s">
        <v>29</v>
      </c>
      <c r="B19" s="15">
        <v>3620</v>
      </c>
      <c r="C19" s="11">
        <v>117471.15259999999</v>
      </c>
      <c r="D19" s="11">
        <v>134107.97380000004</v>
      </c>
      <c r="E19" s="19">
        <v>87.594457862131947</v>
      </c>
      <c r="F19" s="11">
        <v>328920.24550000002</v>
      </c>
      <c r="G19" s="11">
        <v>357864.5282</v>
      </c>
      <c r="H19" s="19">
        <v>91.911944208165878</v>
      </c>
      <c r="I19" s="11">
        <v>30935.071</v>
      </c>
      <c r="J19" s="11">
        <v>35135.936999999998</v>
      </c>
      <c r="K19" s="19">
        <v>88.043961941302442</v>
      </c>
      <c r="L19" s="11">
        <v>92779.923999999999</v>
      </c>
      <c r="M19" s="11">
        <v>100411.28200000001</v>
      </c>
      <c r="N19" s="19">
        <v>92.399899843923905</v>
      </c>
      <c r="O19" s="11">
        <v>-2728.9426400000002</v>
      </c>
      <c r="P19" s="11">
        <v>-2194.0587399999999</v>
      </c>
      <c r="Q19" s="21">
        <v>2.3230747120463687E-2</v>
      </c>
      <c r="R19" s="21">
        <v>1.6360389899500512E-2</v>
      </c>
      <c r="S19" s="11">
        <v>534.88390000000027</v>
      </c>
      <c r="T19" s="21">
        <v>2.0227017920062935E-2</v>
      </c>
      <c r="U19" s="21">
        <v>1.7538029884013522E-2</v>
      </c>
      <c r="V19" s="11">
        <v>376.83690999999999</v>
      </c>
      <c r="W19" s="11">
        <v>-6653.0757000000003</v>
      </c>
      <c r="X19" s="11">
        <v>-6276.2387900000003</v>
      </c>
      <c r="Y19" s="33">
        <v>2.6889880360494132E-3</v>
      </c>
    </row>
    <row r="20" spans="1:25" s="3" customFormat="1" ht="15" customHeight="1" thickBot="1" x14ac:dyDescent="0.25">
      <c r="A20" s="38" t="s">
        <v>29</v>
      </c>
      <c r="B20" s="15">
        <v>4360</v>
      </c>
      <c r="C20" s="11">
        <v>64936.763599999984</v>
      </c>
      <c r="D20" s="11">
        <v>79135.904300000009</v>
      </c>
      <c r="E20" s="19">
        <v>82.05727118986114</v>
      </c>
      <c r="F20" s="11">
        <v>189130.38209999999</v>
      </c>
      <c r="G20" s="11">
        <v>209848.4694</v>
      </c>
      <c r="H20" s="19">
        <v>90.127120126614557</v>
      </c>
      <c r="I20" s="11">
        <v>18455.917999999998</v>
      </c>
      <c r="J20" s="11">
        <v>21587.661</v>
      </c>
      <c r="K20" s="19">
        <v>85.492902635445304</v>
      </c>
      <c r="L20" s="11">
        <v>56659.063000000002</v>
      </c>
      <c r="M20" s="11">
        <v>61502.720999999998</v>
      </c>
      <c r="N20" s="19">
        <v>92.12448177699325</v>
      </c>
      <c r="O20" s="11">
        <v>-2318.8113399999997</v>
      </c>
      <c r="P20" s="11">
        <v>-2532.1580800000002</v>
      </c>
      <c r="Q20" s="21">
        <v>3.5708760514821844E-2</v>
      </c>
      <c r="R20" s="21">
        <v>3.1997588229998909E-2</v>
      </c>
      <c r="S20" s="11">
        <v>-213.34674000000041</v>
      </c>
      <c r="T20" s="21">
        <v>3.7019518134839113E-2</v>
      </c>
      <c r="U20" s="21">
        <v>2.8930049703760195E-2</v>
      </c>
      <c r="V20" s="11">
        <v>930.58896000000004</v>
      </c>
      <c r="W20" s="11">
        <v>-7001.5156100000004</v>
      </c>
      <c r="X20" s="11">
        <v>-6070.9266500000003</v>
      </c>
      <c r="Y20" s="33">
        <v>8.0894684310789181E-3</v>
      </c>
    </row>
    <row r="21" spans="1:25" s="3" customFormat="1" ht="15" customHeight="1" thickBot="1" x14ac:dyDescent="0.25">
      <c r="A21" s="38" t="s">
        <v>28</v>
      </c>
      <c r="B21" s="15">
        <v>5000</v>
      </c>
      <c r="C21" s="11">
        <v>431536.48940000008</v>
      </c>
      <c r="D21" s="11">
        <v>343536.31319999998</v>
      </c>
      <c r="E21" s="19">
        <v>125.61597502758556</v>
      </c>
      <c r="F21" s="11">
        <v>1182495.3918999999</v>
      </c>
      <c r="G21" s="11">
        <v>980678.35089999996</v>
      </c>
      <c r="H21" s="19">
        <v>120.57933070662628</v>
      </c>
      <c r="I21" s="11">
        <v>105869.69099999999</v>
      </c>
      <c r="J21" s="11">
        <v>87502.418000000005</v>
      </c>
      <c r="K21" s="19">
        <v>120.9905890829211</v>
      </c>
      <c r="L21" s="11">
        <v>313136.28200000001</v>
      </c>
      <c r="M21" s="11">
        <v>266902.641</v>
      </c>
      <c r="N21" s="19">
        <v>117.3222868184358</v>
      </c>
      <c r="O21" s="11">
        <v>-11749.776879999998</v>
      </c>
      <c r="P21" s="11">
        <v>-4335.7919900000006</v>
      </c>
      <c r="Q21" s="21">
        <v>2.7227771390402368E-2</v>
      </c>
      <c r="R21" s="21">
        <v>1.2621058745180715E-2</v>
      </c>
      <c r="S21" s="11">
        <v>7413.984889999997</v>
      </c>
      <c r="T21" s="21">
        <v>2.6585155008078475E-2</v>
      </c>
      <c r="U21" s="21">
        <v>1.0664354026375805E-2</v>
      </c>
      <c r="V21" s="11">
        <v>20978.52217</v>
      </c>
      <c r="W21" s="11">
        <v>-31436.82329</v>
      </c>
      <c r="X21" s="11">
        <v>-10458.30112</v>
      </c>
      <c r="Y21" s="33">
        <v>1.5920800981702669E-2</v>
      </c>
    </row>
    <row r="22" spans="1:25" s="3" customFormat="1" ht="15" customHeight="1" thickBot="1" x14ac:dyDescent="0.25">
      <c r="A22" s="38" t="s">
        <v>28</v>
      </c>
      <c r="B22" s="15">
        <v>4380</v>
      </c>
      <c r="C22" s="11">
        <v>128373.62220000001</v>
      </c>
      <c r="D22" s="11">
        <v>122540.93710000002</v>
      </c>
      <c r="E22" s="19">
        <v>104.75978496495438</v>
      </c>
      <c r="F22" s="11">
        <v>344939.1801</v>
      </c>
      <c r="G22" s="11">
        <v>336032.09720000002</v>
      </c>
      <c r="H22" s="19">
        <v>102.65066431874175</v>
      </c>
      <c r="I22" s="11">
        <v>30556.760000000002</v>
      </c>
      <c r="J22" s="11">
        <v>29189.888000000003</v>
      </c>
      <c r="K22" s="19">
        <v>104.68269011515221</v>
      </c>
      <c r="L22" s="11">
        <v>86891.171000000002</v>
      </c>
      <c r="M22" s="11">
        <v>84094.644</v>
      </c>
      <c r="N22" s="19">
        <v>103.32545197527681</v>
      </c>
      <c r="O22" s="11">
        <v>-1758.2683299999999</v>
      </c>
      <c r="P22" s="11">
        <v>-3099.8803900000003</v>
      </c>
      <c r="Q22" s="21">
        <v>1.3696492315693183E-2</v>
      </c>
      <c r="R22" s="21">
        <v>2.5296692381830983E-2</v>
      </c>
      <c r="S22" s="11">
        <v>-1341.6120600000004</v>
      </c>
      <c r="T22" s="21">
        <v>1.7022409771768342E-2</v>
      </c>
      <c r="U22" s="21">
        <v>2.2678714543939105E-2</v>
      </c>
      <c r="V22" s="11">
        <v>-1749.0799399999996</v>
      </c>
      <c r="W22" s="11">
        <v>-5871.69607</v>
      </c>
      <c r="X22" s="11">
        <v>-7620.7760099999996</v>
      </c>
      <c r="Y22" s="33">
        <v>-5.6563047721707622E-3</v>
      </c>
    </row>
    <row r="23" spans="1:25" s="3" customFormat="1" ht="15" customHeight="1" thickBot="1" x14ac:dyDescent="0.25">
      <c r="A23" s="38" t="s">
        <v>28</v>
      </c>
      <c r="B23" s="15">
        <v>3820</v>
      </c>
      <c r="C23" s="11">
        <v>30305.427099999994</v>
      </c>
      <c r="D23" s="11">
        <v>30020.781700000003</v>
      </c>
      <c r="E23" s="19">
        <v>100.94816118662224</v>
      </c>
      <c r="F23" s="11">
        <v>80870.604600000006</v>
      </c>
      <c r="G23" s="11">
        <v>81385.006200000003</v>
      </c>
      <c r="H23" s="19">
        <v>99.367940577732611</v>
      </c>
      <c r="I23" s="11">
        <v>8922.7939999999999</v>
      </c>
      <c r="J23" s="11">
        <v>8869.9379999999983</v>
      </c>
      <c r="K23" s="19">
        <v>100.59590044485094</v>
      </c>
      <c r="L23" s="11">
        <v>25576.258999999998</v>
      </c>
      <c r="M23" s="11">
        <v>25582.870999999999</v>
      </c>
      <c r="N23" s="19">
        <v>99.974154581790287</v>
      </c>
      <c r="O23" s="11">
        <v>-1272.51837</v>
      </c>
      <c r="P23" s="11">
        <v>-611.49979999999994</v>
      </c>
      <c r="Q23" s="21">
        <v>4.1989785057343749E-2</v>
      </c>
      <c r="R23" s="21">
        <v>2.036921643516031E-2</v>
      </c>
      <c r="S23" s="11">
        <v>661.01857000000007</v>
      </c>
      <c r="T23" s="21">
        <v>4.7772863936273821E-2</v>
      </c>
      <c r="U23" s="21">
        <v>2.9881368737918704E-2</v>
      </c>
      <c r="V23" s="11">
        <v>1431.5250100000003</v>
      </c>
      <c r="W23" s="11">
        <v>-3863.4203900000002</v>
      </c>
      <c r="X23" s="11">
        <v>-2431.8953799999999</v>
      </c>
      <c r="Y23" s="33">
        <v>1.7891495198355117E-2</v>
      </c>
    </row>
    <row r="24" spans="1:25" s="3" customFormat="1" ht="15" customHeight="1" thickBot="1" x14ac:dyDescent="0.25">
      <c r="A24" s="38" t="s">
        <v>28</v>
      </c>
      <c r="B24" s="15">
        <v>4970</v>
      </c>
      <c r="C24" s="11">
        <v>292632.08669999993</v>
      </c>
      <c r="D24" s="11">
        <v>291899.75870000001</v>
      </c>
      <c r="E24" s="19">
        <v>100.25088338656442</v>
      </c>
      <c r="F24" s="11">
        <v>788898.77320000005</v>
      </c>
      <c r="G24" s="11">
        <v>781493.09750000003</v>
      </c>
      <c r="H24" s="19">
        <v>100.94763161999649</v>
      </c>
      <c r="I24" s="11">
        <v>74148.868000000002</v>
      </c>
      <c r="J24" s="11">
        <v>73526.688999999998</v>
      </c>
      <c r="K24" s="19">
        <v>100.84619477425403</v>
      </c>
      <c r="L24" s="11">
        <v>211688.26</v>
      </c>
      <c r="M24" s="11">
        <v>208308.443</v>
      </c>
      <c r="N24" s="19">
        <v>101.62250600663363</v>
      </c>
      <c r="O24" s="11">
        <v>-3587.6654199999998</v>
      </c>
      <c r="P24" s="11">
        <v>-3631.3300399999989</v>
      </c>
      <c r="Q24" s="21">
        <v>1.2259986457595802E-2</v>
      </c>
      <c r="R24" s="21">
        <v>1.2440332448962723E-2</v>
      </c>
      <c r="S24" s="11">
        <v>-43.664619999999104</v>
      </c>
      <c r="T24" s="21">
        <v>1.4201258451139393E-2</v>
      </c>
      <c r="U24" s="21">
        <v>1.2786319075582109E-2</v>
      </c>
      <c r="V24" s="11">
        <v>1210.9352699999999</v>
      </c>
      <c r="W24" s="11">
        <v>-11203.355369999999</v>
      </c>
      <c r="X24" s="11">
        <v>-9992.4200999999994</v>
      </c>
      <c r="Y24" s="33">
        <v>1.4149393755572837E-3</v>
      </c>
    </row>
    <row r="25" spans="1:25" s="3" customFormat="1" ht="15" customHeight="1" thickBot="1" x14ac:dyDescent="0.25">
      <c r="A25" s="38" t="s">
        <v>28</v>
      </c>
      <c r="B25" s="15">
        <v>3960</v>
      </c>
      <c r="C25" s="11">
        <v>23044.048599999998</v>
      </c>
      <c r="D25" s="11">
        <v>23270.1675</v>
      </c>
      <c r="E25" s="19">
        <v>99.028288472783871</v>
      </c>
      <c r="F25" s="11">
        <v>65011.3459</v>
      </c>
      <c r="G25" s="11">
        <v>63618.626400000001</v>
      </c>
      <c r="H25" s="19">
        <v>102.18916939709342</v>
      </c>
      <c r="I25" s="11">
        <v>6774.4040000000005</v>
      </c>
      <c r="J25" s="11">
        <v>6685.4210000000003</v>
      </c>
      <c r="K25" s="19">
        <v>101.33100069539375</v>
      </c>
      <c r="L25" s="11">
        <v>19970.837</v>
      </c>
      <c r="M25" s="11">
        <v>19422.196</v>
      </c>
      <c r="N25" s="19">
        <v>102.82481445455498</v>
      </c>
      <c r="O25" s="11">
        <v>-986.63345000000004</v>
      </c>
      <c r="P25" s="11">
        <v>-805.43517999999983</v>
      </c>
      <c r="Q25" s="21">
        <v>4.2815108886725753E-2</v>
      </c>
      <c r="R25" s="21">
        <v>3.4612349911103985E-2</v>
      </c>
      <c r="S25" s="11">
        <v>181.19827000000021</v>
      </c>
      <c r="T25" s="21">
        <v>4.118172363510475E-2</v>
      </c>
      <c r="U25" s="21">
        <v>3.3858295154891936E-2</v>
      </c>
      <c r="V25" s="11">
        <v>523.26105000000007</v>
      </c>
      <c r="W25" s="11">
        <v>-2677.2792800000002</v>
      </c>
      <c r="X25" s="11">
        <v>-2154.0182300000001</v>
      </c>
      <c r="Y25" s="33">
        <v>7.3234284802128138E-3</v>
      </c>
    </row>
    <row r="26" spans="1:25" s="3" customFormat="1" ht="15" customHeight="1" thickBot="1" x14ac:dyDescent="0.25">
      <c r="A26" s="38" t="s">
        <v>28</v>
      </c>
      <c r="B26" s="15">
        <v>3730</v>
      </c>
      <c r="C26" s="11">
        <v>150875.74640000003</v>
      </c>
      <c r="D26" s="11">
        <v>153908.70799999998</v>
      </c>
      <c r="E26" s="19">
        <v>98.029376219570395</v>
      </c>
      <c r="F26" s="11">
        <v>416856.88089999999</v>
      </c>
      <c r="G26" s="11">
        <v>418936.48930000002</v>
      </c>
      <c r="H26" s="19">
        <v>99.503598169862244</v>
      </c>
      <c r="I26" s="11">
        <v>34478.208000000006</v>
      </c>
      <c r="J26" s="11">
        <v>35571.646000000001</v>
      </c>
      <c r="K26" s="19">
        <v>96.926096700726205</v>
      </c>
      <c r="L26" s="11">
        <v>100996.38</v>
      </c>
      <c r="M26" s="11">
        <v>102308.44100000001</v>
      </c>
      <c r="N26" s="19">
        <v>98.717543745974979</v>
      </c>
      <c r="O26" s="11">
        <v>-2117.8130300000003</v>
      </c>
      <c r="P26" s="11">
        <v>-3028.3906400000005</v>
      </c>
      <c r="Q26" s="21">
        <v>1.4036802339226074E-2</v>
      </c>
      <c r="R26" s="21">
        <v>1.9676538640035889E-2</v>
      </c>
      <c r="S26" s="11">
        <v>-910.57761000000028</v>
      </c>
      <c r="T26" s="21">
        <v>1.6305984239302022E-2</v>
      </c>
      <c r="U26" s="21">
        <v>1.7115651162258404E-2</v>
      </c>
      <c r="V26" s="11">
        <v>-373.10908000000018</v>
      </c>
      <c r="W26" s="11">
        <v>-6797.2617300000002</v>
      </c>
      <c r="X26" s="11">
        <v>-7170.3708100000003</v>
      </c>
      <c r="Y26" s="33">
        <v>-8.0966692295638201E-4</v>
      </c>
    </row>
    <row r="27" spans="1:25" s="3" customFormat="1" ht="15" customHeight="1" thickBot="1" x14ac:dyDescent="0.25">
      <c r="A27" s="38" t="s">
        <v>28</v>
      </c>
      <c r="B27" s="15">
        <v>3720</v>
      </c>
      <c r="C27" s="11">
        <v>61736.6967</v>
      </c>
      <c r="D27" s="11">
        <v>63641.0772</v>
      </c>
      <c r="E27" s="19">
        <v>97.007623717594768</v>
      </c>
      <c r="F27" s="11">
        <v>167480.1299</v>
      </c>
      <c r="G27" s="11">
        <v>176660.58799999999</v>
      </c>
      <c r="H27" s="19">
        <v>94.803335478539225</v>
      </c>
      <c r="I27" s="11">
        <v>15138.256999999998</v>
      </c>
      <c r="J27" s="11">
        <v>15427.441999999999</v>
      </c>
      <c r="K27" s="19">
        <v>98.125515558574122</v>
      </c>
      <c r="L27" s="11">
        <v>45242.409</v>
      </c>
      <c r="M27" s="11">
        <v>47075.267999999996</v>
      </c>
      <c r="N27" s="19">
        <v>96.106535176815143</v>
      </c>
      <c r="O27" s="11">
        <v>-2074.1057900000005</v>
      </c>
      <c r="P27" s="11">
        <v>-2042.58853</v>
      </c>
      <c r="Q27" s="21">
        <v>3.3595995588795419E-2</v>
      </c>
      <c r="R27" s="21">
        <v>3.2095442438551308E-2</v>
      </c>
      <c r="S27" s="11">
        <v>31.517260000000533</v>
      </c>
      <c r="T27" s="21">
        <v>3.2333052961168021E-2</v>
      </c>
      <c r="U27" s="21">
        <v>3.230591234078764E-2</v>
      </c>
      <c r="V27" s="11">
        <v>-292.03756000000067</v>
      </c>
      <c r="W27" s="11">
        <v>-5415.1439099999998</v>
      </c>
      <c r="X27" s="11">
        <v>-5707.1814700000004</v>
      </c>
      <c r="Y27" s="33">
        <v>2.7140620380380898E-5</v>
      </c>
    </row>
    <row r="28" spans="1:25" s="3" customFormat="1" ht="15" customHeight="1" thickBot="1" x14ac:dyDescent="0.25">
      <c r="A28" s="38" t="s">
        <v>28</v>
      </c>
      <c r="B28" s="15">
        <v>3635</v>
      </c>
      <c r="C28" s="11">
        <v>83923.6008</v>
      </c>
      <c r="D28" s="11">
        <v>87118.439300000027</v>
      </c>
      <c r="E28" s="19">
        <v>96.332764308370685</v>
      </c>
      <c r="F28" s="11">
        <v>232728.70209999999</v>
      </c>
      <c r="G28" s="11">
        <v>238613.87229999999</v>
      </c>
      <c r="H28" s="19">
        <v>97.533600983349032</v>
      </c>
      <c r="I28" s="11">
        <v>21796.438000000002</v>
      </c>
      <c r="J28" s="11">
        <v>22291.496999999999</v>
      </c>
      <c r="K28" s="19">
        <v>97.77915767613095</v>
      </c>
      <c r="L28" s="11">
        <v>65254.921999999999</v>
      </c>
      <c r="M28" s="11">
        <v>65568.986000000004</v>
      </c>
      <c r="N28" s="19">
        <v>99.521017451756833</v>
      </c>
      <c r="O28" s="11">
        <v>-1973.77233</v>
      </c>
      <c r="P28" s="11">
        <v>-1755.2689</v>
      </c>
      <c r="Q28" s="21">
        <v>2.3518680218497012E-2</v>
      </c>
      <c r="R28" s="21">
        <v>2.0148075586565284E-2</v>
      </c>
      <c r="S28" s="11">
        <v>218.50342999999998</v>
      </c>
      <c r="T28" s="21">
        <v>2.2418258611514853E-2</v>
      </c>
      <c r="U28" s="21">
        <v>2.1309721019099358E-2</v>
      </c>
      <c r="V28" s="11">
        <v>132.57718000000023</v>
      </c>
      <c r="W28" s="11">
        <v>-5217.3722299999999</v>
      </c>
      <c r="X28" s="11">
        <v>-5084.7950499999997</v>
      </c>
      <c r="Y28" s="33">
        <v>1.1085375924154948E-3</v>
      </c>
    </row>
    <row r="29" spans="1:25" s="3" customFormat="1" ht="15" customHeight="1" thickBot="1" x14ac:dyDescent="0.25">
      <c r="A29" s="38" t="s">
        <v>28</v>
      </c>
      <c r="B29" s="15">
        <v>3750</v>
      </c>
      <c r="C29" s="11">
        <v>59423.199500000002</v>
      </c>
      <c r="D29" s="11">
        <v>63438.821300000003</v>
      </c>
      <c r="E29" s="19">
        <v>93.67008762503599</v>
      </c>
      <c r="F29" s="11">
        <v>168513.0632</v>
      </c>
      <c r="G29" s="11">
        <v>173953.33749999999</v>
      </c>
      <c r="H29" s="19">
        <v>96.87256687443552</v>
      </c>
      <c r="I29" s="11">
        <v>15276.177999999998</v>
      </c>
      <c r="J29" s="11">
        <v>16152.114999999998</v>
      </c>
      <c r="K29" s="19">
        <v>94.576951687131995</v>
      </c>
      <c r="L29" s="11">
        <v>45851.487000000001</v>
      </c>
      <c r="M29" s="11">
        <v>47418.447</v>
      </c>
      <c r="N29" s="19">
        <v>96.695463265593659</v>
      </c>
      <c r="O29" s="11">
        <v>-1665.8156000000001</v>
      </c>
      <c r="P29" s="11">
        <v>-2336.76053</v>
      </c>
      <c r="Q29" s="21">
        <v>2.8033084956995628E-2</v>
      </c>
      <c r="R29" s="21">
        <v>3.6834866760048074E-2</v>
      </c>
      <c r="S29" s="11">
        <v>-670.94492999999989</v>
      </c>
      <c r="T29" s="21">
        <v>3.0122066702778921E-2</v>
      </c>
      <c r="U29" s="21">
        <v>3.6459275752613832E-2</v>
      </c>
      <c r="V29" s="11">
        <v>-1266.2509700000001</v>
      </c>
      <c r="W29" s="11">
        <v>-5075.96173</v>
      </c>
      <c r="X29" s="11">
        <v>-6342.2127</v>
      </c>
      <c r="Y29" s="33">
        <v>-6.3372090498349104E-3</v>
      </c>
    </row>
    <row r="30" spans="1:25" s="3" customFormat="1" ht="15" customHeight="1" thickBot="1" x14ac:dyDescent="0.25">
      <c r="A30" s="38" t="s">
        <v>28</v>
      </c>
      <c r="B30" s="15">
        <v>4410</v>
      </c>
      <c r="C30" s="11">
        <v>144611.58059999999</v>
      </c>
      <c r="D30" s="11">
        <v>154784.88990000001</v>
      </c>
      <c r="E30" s="19">
        <v>93.427453218093476</v>
      </c>
      <c r="F30" s="11">
        <v>397443.93079999997</v>
      </c>
      <c r="G30" s="11">
        <v>413980.761</v>
      </c>
      <c r="H30" s="19">
        <v>96.005410937442079</v>
      </c>
      <c r="I30" s="11">
        <v>34104.559000000008</v>
      </c>
      <c r="J30" s="11">
        <v>35945.000999999997</v>
      </c>
      <c r="K30" s="19">
        <v>94.879838784814638</v>
      </c>
      <c r="L30" s="11">
        <v>100449.79300000001</v>
      </c>
      <c r="M30" s="11">
        <v>102237.41</v>
      </c>
      <c r="N30" s="19">
        <v>98.25150402382063</v>
      </c>
      <c r="O30" s="11">
        <v>-2457.9388199999999</v>
      </c>
      <c r="P30" s="11">
        <v>-3234.0711099999999</v>
      </c>
      <c r="Q30" s="21">
        <v>1.6996832548277951E-2</v>
      </c>
      <c r="R30" s="21">
        <v>2.089397170543841E-2</v>
      </c>
      <c r="S30" s="11">
        <v>-776.13229000000001</v>
      </c>
      <c r="T30" s="21">
        <v>1.8961616711143901E-2</v>
      </c>
      <c r="U30" s="21">
        <v>2.3882910611877445E-2</v>
      </c>
      <c r="V30" s="11">
        <v>-2350.8860300000006</v>
      </c>
      <c r="W30" s="11">
        <v>-7536.1794799999998</v>
      </c>
      <c r="X30" s="11">
        <v>-9887.0655100000004</v>
      </c>
      <c r="Y30" s="33">
        <v>-4.9212939007335435E-3</v>
      </c>
    </row>
    <row r="31" spans="1:25" s="3" customFormat="1" ht="15" customHeight="1" thickBot="1" x14ac:dyDescent="0.25">
      <c r="A31" s="38" t="s">
        <v>28</v>
      </c>
      <c r="B31" s="15">
        <v>4330</v>
      </c>
      <c r="C31" s="11">
        <v>77153.866699999999</v>
      </c>
      <c r="D31" s="11">
        <v>83829.611400000009</v>
      </c>
      <c r="E31" s="19">
        <v>92.036531497031362</v>
      </c>
      <c r="F31" s="11">
        <v>209809.81510000001</v>
      </c>
      <c r="G31" s="11">
        <v>228981.07500000001</v>
      </c>
      <c r="H31" s="19">
        <v>91.62757887305753</v>
      </c>
      <c r="I31" s="11">
        <v>19700.091</v>
      </c>
      <c r="J31" s="11">
        <v>21661.708999999999</v>
      </c>
      <c r="K31" s="19">
        <v>90.94430637951973</v>
      </c>
      <c r="L31" s="11">
        <v>58413.491000000002</v>
      </c>
      <c r="M31" s="11">
        <v>63507.144</v>
      </c>
      <c r="N31" s="19">
        <v>91.979401561499913</v>
      </c>
      <c r="O31" s="11">
        <v>-3138.3763399999998</v>
      </c>
      <c r="P31" s="11">
        <v>-3148.8970800000002</v>
      </c>
      <c r="Q31" s="21">
        <v>4.0676851002206478E-2</v>
      </c>
      <c r="R31" s="21">
        <v>3.7563064261085195E-2</v>
      </c>
      <c r="S31" s="11">
        <v>-10.520740000000387</v>
      </c>
      <c r="T31" s="21">
        <v>3.6153559910362842E-2</v>
      </c>
      <c r="U31" s="21">
        <v>3.0543415956973737E-2</v>
      </c>
      <c r="V31" s="11">
        <v>591.50749999999971</v>
      </c>
      <c r="W31" s="11">
        <v>-7585.3717200000001</v>
      </c>
      <c r="X31" s="11">
        <v>-6993.8642200000004</v>
      </c>
      <c r="Y31" s="33">
        <v>5.6101439533891052E-3</v>
      </c>
    </row>
    <row r="32" spans="1:25" s="3" customFormat="1" ht="15" customHeight="1" thickBot="1" x14ac:dyDescent="0.25">
      <c r="A32" s="38" t="s">
        <v>28</v>
      </c>
      <c r="B32" s="15">
        <v>4270</v>
      </c>
      <c r="C32" s="11">
        <v>154543.12419999999</v>
      </c>
      <c r="D32" s="11">
        <v>168257.84450000001</v>
      </c>
      <c r="E32" s="19">
        <v>91.848986095860738</v>
      </c>
      <c r="F32" s="11">
        <v>432643.35330000002</v>
      </c>
      <c r="G32" s="11">
        <v>447646.52269999997</v>
      </c>
      <c r="H32" s="19">
        <v>96.648433833573051</v>
      </c>
      <c r="I32" s="11">
        <v>40172.446000000004</v>
      </c>
      <c r="J32" s="11">
        <v>43089.002000000015</v>
      </c>
      <c r="K32" s="19">
        <v>93.231321533044536</v>
      </c>
      <c r="L32" s="11">
        <v>120315.073</v>
      </c>
      <c r="M32" s="11">
        <v>123292.402</v>
      </c>
      <c r="N32" s="19">
        <v>97.585148028829877</v>
      </c>
      <c r="O32" s="11">
        <v>-3479.88562</v>
      </c>
      <c r="P32" s="11">
        <v>-2635.8043600000001</v>
      </c>
      <c r="Q32" s="21">
        <v>2.2517246483878189E-2</v>
      </c>
      <c r="R32" s="21">
        <v>1.5665268789295587E-2</v>
      </c>
      <c r="S32" s="11">
        <v>844.08125999999993</v>
      </c>
      <c r="T32" s="21">
        <v>1.9549313413663394E-2</v>
      </c>
      <c r="U32" s="21">
        <v>1.9080846754894274E-2</v>
      </c>
      <c r="V32" s="11">
        <v>-83.594189999999799</v>
      </c>
      <c r="W32" s="11">
        <v>-8457.8805100000009</v>
      </c>
      <c r="X32" s="11">
        <v>-8541.4747000000007</v>
      </c>
      <c r="Y32" s="33">
        <v>4.6846665876911983E-4</v>
      </c>
    </row>
    <row r="33" spans="1:25" s="3" customFormat="1" ht="15" customHeight="1" thickBot="1" x14ac:dyDescent="0.25">
      <c r="A33" s="38" t="s">
        <v>28</v>
      </c>
      <c r="B33" s="15">
        <v>4570</v>
      </c>
      <c r="C33" s="11">
        <v>140244.66950000002</v>
      </c>
      <c r="D33" s="11">
        <v>153335.59299999996</v>
      </c>
      <c r="E33" s="19">
        <v>91.462567011430963</v>
      </c>
      <c r="F33" s="11">
        <v>389344.54700000002</v>
      </c>
      <c r="G33" s="11">
        <v>421453.52340000001</v>
      </c>
      <c r="H33" s="19">
        <v>92.381371938484079</v>
      </c>
      <c r="I33" s="11">
        <v>35634.973000000005</v>
      </c>
      <c r="J33" s="11">
        <v>38037.782000000007</v>
      </c>
      <c r="K33" s="19">
        <v>93.683099082906566</v>
      </c>
      <c r="L33" s="11">
        <v>105400.52800000001</v>
      </c>
      <c r="M33" s="11">
        <v>111504.463</v>
      </c>
      <c r="N33" s="19">
        <v>94.525837947849681</v>
      </c>
      <c r="O33" s="11">
        <v>-2479.43732</v>
      </c>
      <c r="P33" s="11">
        <v>-3442.6233899999997</v>
      </c>
      <c r="Q33" s="21">
        <v>1.7679369410899426E-2</v>
      </c>
      <c r="R33" s="21">
        <v>2.24515608062376E-2</v>
      </c>
      <c r="S33" s="11">
        <v>-963.18606999999975</v>
      </c>
      <c r="T33" s="21">
        <v>1.7715020110452451E-2</v>
      </c>
      <c r="U33" s="21">
        <v>2.2559145818259872E-2</v>
      </c>
      <c r="V33" s="11">
        <v>-2610.38501</v>
      </c>
      <c r="W33" s="11">
        <v>-6897.2464799999998</v>
      </c>
      <c r="X33" s="11">
        <v>-9507.6314899999998</v>
      </c>
      <c r="Y33" s="33">
        <v>-4.8441257078074215E-3</v>
      </c>
    </row>
    <row r="34" spans="1:25" s="3" customFormat="1" ht="15" customHeight="1" thickBot="1" x14ac:dyDescent="0.25">
      <c r="A34" s="38" t="s">
        <v>28</v>
      </c>
      <c r="B34" s="15">
        <v>3880</v>
      </c>
      <c r="C34" s="11">
        <v>42994.206699999995</v>
      </c>
      <c r="D34" s="11">
        <v>47281.1322</v>
      </c>
      <c r="E34" s="19">
        <v>90.933115810623491</v>
      </c>
      <c r="F34" s="11">
        <v>119266.81140000001</v>
      </c>
      <c r="G34" s="11">
        <v>122859.9817</v>
      </c>
      <c r="H34" s="19">
        <v>97.075394078460945</v>
      </c>
      <c r="I34" s="11">
        <v>12020.048999999999</v>
      </c>
      <c r="J34" s="11">
        <v>12814.465000000002</v>
      </c>
      <c r="K34" s="19">
        <v>93.800630771553841</v>
      </c>
      <c r="L34" s="11">
        <v>35206.508000000002</v>
      </c>
      <c r="M34" s="11">
        <v>37504.605000000003</v>
      </c>
      <c r="N34" s="19">
        <v>93.872493791095778</v>
      </c>
      <c r="O34" s="11">
        <v>-804.26761999999997</v>
      </c>
      <c r="P34" s="11">
        <v>-968.72865999999988</v>
      </c>
      <c r="Q34" s="21">
        <v>1.8706418416135122E-2</v>
      </c>
      <c r="R34" s="21">
        <v>2.0488694219551701E-2</v>
      </c>
      <c r="S34" s="11">
        <v>-164.46103999999991</v>
      </c>
      <c r="T34" s="21">
        <v>2.077293792730674E-2</v>
      </c>
      <c r="U34" s="21">
        <v>2.097998123012906E-2</v>
      </c>
      <c r="V34" s="11">
        <v>-100.07803999999987</v>
      </c>
      <c r="W34" s="11">
        <v>-2477.52207</v>
      </c>
      <c r="X34" s="11">
        <v>-2577.6001099999999</v>
      </c>
      <c r="Y34" s="33">
        <v>-2.0704330282231981E-4</v>
      </c>
    </row>
    <row r="35" spans="1:25" s="3" customFormat="1" ht="15" customHeight="1" thickBot="1" x14ac:dyDescent="0.25">
      <c r="A35" s="38" t="s">
        <v>28</v>
      </c>
      <c r="B35" s="15">
        <v>3630</v>
      </c>
      <c r="C35" s="11">
        <v>98857.931699999986</v>
      </c>
      <c r="D35" s="11">
        <v>110020.59019999998</v>
      </c>
      <c r="E35" s="19">
        <v>89.854027796335174</v>
      </c>
      <c r="F35" s="11">
        <v>283580.88740000001</v>
      </c>
      <c r="G35" s="11">
        <v>299084.4326</v>
      </c>
      <c r="H35" s="19">
        <v>94.816331607357611</v>
      </c>
      <c r="I35" s="11">
        <v>26352.265000000003</v>
      </c>
      <c r="J35" s="11">
        <v>28915.035000000003</v>
      </c>
      <c r="K35" s="19">
        <v>91.136894698553888</v>
      </c>
      <c r="L35" s="11">
        <v>78828.146999999997</v>
      </c>
      <c r="M35" s="11">
        <v>83784.436000000002</v>
      </c>
      <c r="N35" s="19">
        <v>94.084475307561888</v>
      </c>
      <c r="O35" s="11">
        <v>-2834.6461100000001</v>
      </c>
      <c r="P35" s="11">
        <v>-2660.5242500000004</v>
      </c>
      <c r="Q35" s="21">
        <v>2.8673937045356986E-2</v>
      </c>
      <c r="R35" s="21">
        <v>2.418205760543176E-2</v>
      </c>
      <c r="S35" s="11">
        <v>174.12185999999974</v>
      </c>
      <c r="T35" s="21">
        <v>2.8377107053230839E-2</v>
      </c>
      <c r="U35" s="21">
        <v>2.6249950496420454E-2</v>
      </c>
      <c r="V35" s="11">
        <v>196.25365000000056</v>
      </c>
      <c r="W35" s="11">
        <v>-8047.2052000000003</v>
      </c>
      <c r="X35" s="11">
        <v>-7850.9515499999998</v>
      </c>
      <c r="Y35" s="33">
        <v>2.1271565568103841E-3</v>
      </c>
    </row>
    <row r="36" spans="1:25" s="3" customFormat="1" ht="15" customHeight="1" thickBot="1" x14ac:dyDescent="0.25">
      <c r="A36" s="38" t="s">
        <v>28</v>
      </c>
      <c r="B36" s="15">
        <v>4320</v>
      </c>
      <c r="C36" s="11">
        <v>33716.464000000007</v>
      </c>
      <c r="D36" s="11">
        <v>38146.423200000005</v>
      </c>
      <c r="E36" s="19">
        <v>88.386960484410508</v>
      </c>
      <c r="F36" s="11">
        <v>92211.864600000001</v>
      </c>
      <c r="G36" s="11">
        <v>100456.2555</v>
      </c>
      <c r="H36" s="19">
        <v>91.793053743676523</v>
      </c>
      <c r="I36" s="11">
        <v>10011.205</v>
      </c>
      <c r="J36" s="11">
        <v>11015.880999999999</v>
      </c>
      <c r="K36" s="19">
        <v>90.87974897332316</v>
      </c>
      <c r="L36" s="11">
        <v>29594.365000000002</v>
      </c>
      <c r="M36" s="11">
        <v>31486.728999999999</v>
      </c>
      <c r="N36" s="19">
        <v>93.98996320005169</v>
      </c>
      <c r="O36" s="11">
        <v>-1922.2307700000001</v>
      </c>
      <c r="P36" s="11">
        <v>-1805.32638</v>
      </c>
      <c r="Q36" s="21">
        <v>5.7011635917692906E-2</v>
      </c>
      <c r="R36" s="21">
        <v>4.7326229527071356E-2</v>
      </c>
      <c r="S36" s="11">
        <v>116.90439000000015</v>
      </c>
      <c r="T36" s="21">
        <v>5.4416260768248258E-2</v>
      </c>
      <c r="U36" s="21">
        <v>4.8040597232892085E-2</v>
      </c>
      <c r="V36" s="11">
        <v>191.84636000000046</v>
      </c>
      <c r="W36" s="11">
        <v>-5017.8248700000004</v>
      </c>
      <c r="X36" s="11">
        <v>-4825.9785099999999</v>
      </c>
      <c r="Y36" s="33">
        <v>6.3756635353561728E-3</v>
      </c>
    </row>
    <row r="37" spans="1:25" s="3" customFormat="1" ht="15" customHeight="1" thickBot="1" x14ac:dyDescent="0.25">
      <c r="A37" s="38" t="s">
        <v>28</v>
      </c>
      <c r="B37" s="15">
        <v>5100</v>
      </c>
      <c r="C37" s="11">
        <v>209687.6427</v>
      </c>
      <c r="D37" s="11">
        <v>237317.97409999999</v>
      </c>
      <c r="E37" s="19">
        <v>88.357252962071371</v>
      </c>
      <c r="F37" s="11">
        <v>583686.88459999999</v>
      </c>
      <c r="G37" s="11">
        <v>649902.83330000006</v>
      </c>
      <c r="H37" s="19">
        <v>89.811407904813009</v>
      </c>
      <c r="I37" s="11">
        <v>51321.271000000008</v>
      </c>
      <c r="J37" s="11">
        <v>60093.735000000015</v>
      </c>
      <c r="K37" s="19">
        <v>85.402032341640933</v>
      </c>
      <c r="L37" s="11">
        <v>155690.40900000001</v>
      </c>
      <c r="M37" s="11">
        <v>173705.26199999999</v>
      </c>
      <c r="N37" s="19">
        <v>89.629068922506221</v>
      </c>
      <c r="O37" s="11">
        <v>-4119.5758299999998</v>
      </c>
      <c r="P37" s="11">
        <v>-6169.0097800000012</v>
      </c>
      <c r="Q37" s="21">
        <v>1.9646249902736876E-2</v>
      </c>
      <c r="R37" s="21">
        <v>2.599470100566648E-2</v>
      </c>
      <c r="S37" s="11">
        <v>-2049.4339500000015</v>
      </c>
      <c r="T37" s="21">
        <v>2.2790612657189045E-2</v>
      </c>
      <c r="U37" s="21">
        <v>2.7382713412152773E-2</v>
      </c>
      <c r="V37" s="11">
        <v>-4493.5213299999978</v>
      </c>
      <c r="W37" s="11">
        <v>-13302.581700000001</v>
      </c>
      <c r="X37" s="11">
        <v>-17796.103029999998</v>
      </c>
      <c r="Y37" s="33">
        <v>-4.5921007549637287E-3</v>
      </c>
    </row>
    <row r="38" spans="1:25" s="3" customFormat="1" ht="15" customHeight="1" thickBot="1" x14ac:dyDescent="0.25">
      <c r="A38" s="38" t="s">
        <v>28</v>
      </c>
      <c r="B38" s="15">
        <v>3770</v>
      </c>
      <c r="C38" s="11">
        <v>35623.249699999986</v>
      </c>
      <c r="D38" s="11">
        <v>40659.310499999992</v>
      </c>
      <c r="E38" s="19">
        <v>87.614003439630366</v>
      </c>
      <c r="F38" s="11">
        <v>101120.4794</v>
      </c>
      <c r="G38" s="11">
        <v>109833.5141</v>
      </c>
      <c r="H38" s="19">
        <v>92.067052783117674</v>
      </c>
      <c r="I38" s="11">
        <v>9779.0390000000007</v>
      </c>
      <c r="J38" s="11">
        <v>10871.135</v>
      </c>
      <c r="K38" s="19">
        <v>89.954167619112454</v>
      </c>
      <c r="L38" s="11">
        <v>29498.758999999998</v>
      </c>
      <c r="M38" s="11">
        <v>31949.788</v>
      </c>
      <c r="N38" s="19">
        <v>92.328496827584573</v>
      </c>
      <c r="O38" s="11">
        <v>-945.20764999999994</v>
      </c>
      <c r="P38" s="11">
        <v>-1303.64312</v>
      </c>
      <c r="Q38" s="21">
        <v>2.653344818229765E-2</v>
      </c>
      <c r="R38" s="21">
        <v>3.2062597815081008E-2</v>
      </c>
      <c r="S38" s="11">
        <v>-358.43547000000001</v>
      </c>
      <c r="T38" s="21">
        <v>2.9844229061279547E-2</v>
      </c>
      <c r="U38" s="21">
        <v>3.3975259014315737E-2</v>
      </c>
      <c r="V38" s="11">
        <v>-713.75934000000007</v>
      </c>
      <c r="W38" s="11">
        <v>-3017.8627499999998</v>
      </c>
      <c r="X38" s="11">
        <v>-3731.6220899999998</v>
      </c>
      <c r="Y38" s="33">
        <v>-4.1310299530361895E-3</v>
      </c>
    </row>
    <row r="39" spans="1:25" s="3" customFormat="1" ht="15" customHeight="1" thickBot="1" x14ac:dyDescent="0.25">
      <c r="A39" s="38" t="s">
        <v>28</v>
      </c>
      <c r="B39" s="15">
        <v>3810</v>
      </c>
      <c r="C39" s="11">
        <v>55492.715199999999</v>
      </c>
      <c r="D39" s="11">
        <v>64095.271299999993</v>
      </c>
      <c r="E39" s="19">
        <v>86.578485548901966</v>
      </c>
      <c r="F39" s="11">
        <v>150583.53140000001</v>
      </c>
      <c r="G39" s="11">
        <v>170732.52900000001</v>
      </c>
      <c r="H39" s="19">
        <v>88.198501060099687</v>
      </c>
      <c r="I39" s="11">
        <v>14692.441000000001</v>
      </c>
      <c r="J39" s="11">
        <v>17001.716</v>
      </c>
      <c r="K39" s="19">
        <v>86.417400455342275</v>
      </c>
      <c r="L39" s="11">
        <v>42839.966</v>
      </c>
      <c r="M39" s="11">
        <v>48141.434999999998</v>
      </c>
      <c r="N39" s="19">
        <v>88.987721284170291</v>
      </c>
      <c r="O39" s="11">
        <v>-2143.1005100000002</v>
      </c>
      <c r="P39" s="11">
        <v>-2453.8117500000003</v>
      </c>
      <c r="Q39" s="21">
        <v>3.8619492707756359E-2</v>
      </c>
      <c r="R39" s="21">
        <v>3.8283818762773543E-2</v>
      </c>
      <c r="S39" s="11">
        <v>-310.71124000000009</v>
      </c>
      <c r="T39" s="21">
        <v>3.4421072622022465E-2</v>
      </c>
      <c r="U39" s="21">
        <v>3.9015014473311058E-2</v>
      </c>
      <c r="V39" s="11">
        <v>-1477.8854199999996</v>
      </c>
      <c r="W39" s="11">
        <v>-5183.2466700000004</v>
      </c>
      <c r="X39" s="11">
        <v>-6661.1320900000001</v>
      </c>
      <c r="Y39" s="33">
        <v>-4.5939418512885924E-3</v>
      </c>
    </row>
    <row r="40" spans="1:25" s="3" customFormat="1" ht="15" customHeight="1" thickBot="1" x14ac:dyDescent="0.25">
      <c r="A40" s="38" t="s">
        <v>28</v>
      </c>
      <c r="B40" s="15">
        <v>3690</v>
      </c>
      <c r="C40" s="11">
        <v>116661.8171</v>
      </c>
      <c r="D40" s="11">
        <v>140056.52769999998</v>
      </c>
      <c r="E40" s="19">
        <v>83.296236895069057</v>
      </c>
      <c r="F40" s="11">
        <v>320091.6974</v>
      </c>
      <c r="G40" s="11">
        <v>360322.76400000002</v>
      </c>
      <c r="H40" s="19">
        <v>88.834714145343312</v>
      </c>
      <c r="I40" s="11">
        <v>31081.823000000004</v>
      </c>
      <c r="J40" s="11">
        <v>36781.059000000008</v>
      </c>
      <c r="K40" s="19">
        <v>84.504970343567322</v>
      </c>
      <c r="L40" s="11">
        <v>91799.879000000001</v>
      </c>
      <c r="M40" s="11">
        <v>101599.236</v>
      </c>
      <c r="N40" s="19">
        <v>90.354891054495724</v>
      </c>
      <c r="O40" s="11">
        <v>-2888.9563199999998</v>
      </c>
      <c r="P40" s="11">
        <v>-1887.24559</v>
      </c>
      <c r="Q40" s="21">
        <v>2.476351210545305E-2</v>
      </c>
      <c r="R40" s="21">
        <v>1.3474884898206713E-2</v>
      </c>
      <c r="S40" s="11">
        <v>1001.7107299999998</v>
      </c>
      <c r="T40" s="21">
        <v>1.7439822323863874E-2</v>
      </c>
      <c r="U40" s="21">
        <v>1.2594773390448349E-2</v>
      </c>
      <c r="V40" s="11">
        <v>1044.15877</v>
      </c>
      <c r="W40" s="11">
        <v>-5582.3423300000004</v>
      </c>
      <c r="X40" s="11">
        <v>-4538.1835600000004</v>
      </c>
      <c r="Y40" s="33">
        <v>4.8450489334155248E-3</v>
      </c>
    </row>
    <row r="41" spans="1:25" s="3" customFormat="1" ht="15" customHeight="1" thickBot="1" x14ac:dyDescent="0.25">
      <c r="A41" s="38" t="s">
        <v>28</v>
      </c>
      <c r="B41" s="15">
        <v>3860</v>
      </c>
      <c r="C41" s="11">
        <v>22443.153400000007</v>
      </c>
      <c r="D41" s="11">
        <v>28743.922700000003</v>
      </c>
      <c r="E41" s="19">
        <v>78.079647076145264</v>
      </c>
      <c r="F41" s="11">
        <v>61307.8649</v>
      </c>
      <c r="G41" s="11">
        <v>79599.757899999997</v>
      </c>
      <c r="H41" s="19">
        <v>77.020165032436623</v>
      </c>
      <c r="I41" s="11">
        <v>6911.0499999999993</v>
      </c>
      <c r="J41" s="11">
        <v>8683.5650000000005</v>
      </c>
      <c r="K41" s="19">
        <v>79.587703898110959</v>
      </c>
      <c r="L41" s="11">
        <v>20328.010999999999</v>
      </c>
      <c r="M41" s="11">
        <v>25412.7</v>
      </c>
      <c r="N41" s="19">
        <v>79.991543598279591</v>
      </c>
      <c r="O41" s="11">
        <v>-312.64635000000004</v>
      </c>
      <c r="P41" s="11">
        <v>-1517.08851</v>
      </c>
      <c r="Q41" s="21">
        <v>1.3930589183603761E-2</v>
      </c>
      <c r="R41" s="21">
        <v>5.2779452750198214E-2</v>
      </c>
      <c r="S41" s="11">
        <v>-1204.4421600000001</v>
      </c>
      <c r="T41" s="21">
        <v>1.2835292197559469E-2</v>
      </c>
      <c r="U41" s="21">
        <v>5.3419529809901597E-2</v>
      </c>
      <c r="V41" s="11">
        <v>-3465.2772799999998</v>
      </c>
      <c r="W41" s="11">
        <v>-786.90436</v>
      </c>
      <c r="X41" s="11">
        <v>-4252.1816399999998</v>
      </c>
      <c r="Y41" s="33">
        <v>-4.0584237612342131E-2</v>
      </c>
    </row>
    <row r="42" spans="1:25" s="3" customFormat="1" ht="15" customHeight="1" thickBot="1" x14ac:dyDescent="0.25">
      <c r="A42" s="38" t="s">
        <v>28</v>
      </c>
      <c r="B42" s="15">
        <v>3890</v>
      </c>
      <c r="C42" s="11">
        <v>1434.1756</v>
      </c>
      <c r="D42" s="11">
        <v>33162.489899999993</v>
      </c>
      <c r="E42" s="19">
        <v>4.3246921576898858</v>
      </c>
      <c r="F42" s="11">
        <v>46210.304400000001</v>
      </c>
      <c r="G42" s="11">
        <v>93749.240300000005</v>
      </c>
      <c r="H42" s="19">
        <v>49.291390791142227</v>
      </c>
      <c r="I42" s="11">
        <v>390.28100000000001</v>
      </c>
      <c r="J42" s="11">
        <v>8431.3960000000006</v>
      </c>
      <c r="K42" s="19">
        <v>4.6289013112419344</v>
      </c>
      <c r="L42" s="11">
        <v>13264.32</v>
      </c>
      <c r="M42" s="11">
        <v>25136.445</v>
      </c>
      <c r="N42" s="19">
        <v>52.769275846286135</v>
      </c>
      <c r="O42" s="11">
        <v>-150.31338999999997</v>
      </c>
      <c r="P42" s="11">
        <v>-1035.88768</v>
      </c>
      <c r="Q42" s="21">
        <v>0.10480821874253053</v>
      </c>
      <c r="R42" s="21">
        <v>3.1236728096221758E-2</v>
      </c>
      <c r="S42" s="11">
        <v>-885.57429000000002</v>
      </c>
      <c r="T42" s="21">
        <v>2.5668715568988979E-2</v>
      </c>
      <c r="U42" s="21">
        <v>2.9596306819352432E-2</v>
      </c>
      <c r="V42" s="11">
        <v>-1588.4721200000001</v>
      </c>
      <c r="W42" s="11">
        <v>-1186.1591599999999</v>
      </c>
      <c r="X42" s="11">
        <v>-2774.6312800000001</v>
      </c>
      <c r="Y42" s="33">
        <v>-3.9275912503634533E-3</v>
      </c>
    </row>
    <row r="43" spans="1:25" s="3" customFormat="1" ht="15" customHeight="1" thickBot="1" x14ac:dyDescent="0.25">
      <c r="A43" s="38" t="s">
        <v>27</v>
      </c>
      <c r="B43" s="15">
        <v>3655</v>
      </c>
      <c r="C43" s="11">
        <v>47184.480000000003</v>
      </c>
      <c r="D43" s="11">
        <v>0</v>
      </c>
      <c r="E43" s="19" t="s">
        <v>26</v>
      </c>
      <c r="F43" s="11">
        <v>132163.60089999999</v>
      </c>
      <c r="G43" s="11">
        <v>0</v>
      </c>
      <c r="H43" s="19" t="s">
        <v>26</v>
      </c>
      <c r="I43" s="11">
        <v>11119.188999999998</v>
      </c>
      <c r="J43" s="11">
        <v>0</v>
      </c>
      <c r="K43" s="19" t="s">
        <v>26</v>
      </c>
      <c r="L43" s="11">
        <v>33205.07</v>
      </c>
      <c r="M43" s="11">
        <v>0</v>
      </c>
      <c r="N43" s="19" t="s">
        <v>26</v>
      </c>
      <c r="O43" s="11">
        <v>-1498.2152100000001</v>
      </c>
      <c r="P43" s="11">
        <v>0</v>
      </c>
      <c r="Q43" s="21">
        <v>3.1752288252408417E-2</v>
      </c>
      <c r="R43" s="21" t="s">
        <v>26</v>
      </c>
      <c r="S43" s="11">
        <v>1498.2152100000001</v>
      </c>
      <c r="T43" s="21">
        <v>5.085186219377593E-2</v>
      </c>
      <c r="U43" s="21" t="s">
        <v>26</v>
      </c>
      <c r="V43" s="11">
        <v>6720.7652200000002</v>
      </c>
      <c r="W43" s="11">
        <v>-6720.7652200000002</v>
      </c>
      <c r="X43" s="11">
        <v>0</v>
      </c>
      <c r="Y43" s="33" t="s">
        <v>26</v>
      </c>
    </row>
    <row r="44" spans="1:25" s="3" customFormat="1" ht="15" customHeight="1" thickBot="1" x14ac:dyDescent="0.25">
      <c r="A44" s="38" t="s">
        <v>27</v>
      </c>
      <c r="B44" s="15">
        <v>3710</v>
      </c>
      <c r="C44" s="11">
        <v>30431.717700000001</v>
      </c>
      <c r="D44" s="11">
        <v>28611.005800000003</v>
      </c>
      <c r="E44" s="19">
        <v>106.36367666599122</v>
      </c>
      <c r="F44" s="11">
        <v>78218.175199999998</v>
      </c>
      <c r="G44" s="11">
        <v>74894.770999999993</v>
      </c>
      <c r="H44" s="19">
        <v>104.43743155313207</v>
      </c>
      <c r="I44" s="11">
        <v>7400.6540000000005</v>
      </c>
      <c r="J44" s="11">
        <v>7059.5639999999985</v>
      </c>
      <c r="K44" s="19">
        <v>104.8316014983362</v>
      </c>
      <c r="L44" s="11">
        <v>21068.7</v>
      </c>
      <c r="M44" s="11">
        <v>20109.296999999999</v>
      </c>
      <c r="N44" s="19">
        <v>104.77094251479801</v>
      </c>
      <c r="O44" s="11">
        <v>-1120.0099100000002</v>
      </c>
      <c r="P44" s="11">
        <v>-1082.08168</v>
      </c>
      <c r="Q44" s="21">
        <v>3.6804031932775198E-2</v>
      </c>
      <c r="R44" s="21">
        <v>3.7820469771810673E-2</v>
      </c>
      <c r="S44" s="11">
        <v>37.928230000000212</v>
      </c>
      <c r="T44" s="21">
        <v>3.9514399717164458E-2</v>
      </c>
      <c r="U44" s="21">
        <v>3.3846709805681899E-2</v>
      </c>
      <c r="V44" s="11">
        <v>555.80265999999983</v>
      </c>
      <c r="W44" s="11">
        <v>-3090.74424</v>
      </c>
      <c r="X44" s="11">
        <v>-2534.9415800000002</v>
      </c>
      <c r="Y44" s="33">
        <v>5.6676899114825596E-3</v>
      </c>
    </row>
    <row r="45" spans="1:25" s="3" customFormat="1" ht="15" customHeight="1" thickBot="1" x14ac:dyDescent="0.25">
      <c r="A45" s="38" t="s">
        <v>27</v>
      </c>
      <c r="B45" s="15">
        <v>3850</v>
      </c>
      <c r="C45" s="11">
        <v>63645.366200000004</v>
      </c>
      <c r="D45" s="11">
        <v>62654.625400000004</v>
      </c>
      <c r="E45" s="19">
        <v>101.58127319998309</v>
      </c>
      <c r="F45" s="11">
        <v>178937.14449999999</v>
      </c>
      <c r="G45" s="11">
        <v>170706.38159999999</v>
      </c>
      <c r="H45" s="19">
        <v>104.82159062997796</v>
      </c>
      <c r="I45" s="11">
        <v>16526.778000000002</v>
      </c>
      <c r="J45" s="11">
        <v>15882.623000000003</v>
      </c>
      <c r="K45" s="19">
        <v>104.05572177844931</v>
      </c>
      <c r="L45" s="11">
        <v>49191.159</v>
      </c>
      <c r="M45" s="11">
        <v>46493.400999999998</v>
      </c>
      <c r="N45" s="19">
        <v>105.80245355679617</v>
      </c>
      <c r="O45" s="11">
        <v>-2105.8270000000002</v>
      </c>
      <c r="P45" s="11">
        <v>-2673.21967</v>
      </c>
      <c r="Q45" s="21">
        <v>3.3086886378854714E-2</v>
      </c>
      <c r="R45" s="21">
        <v>4.2665958864706574E-2</v>
      </c>
      <c r="S45" s="11">
        <v>-567.39266999999973</v>
      </c>
      <c r="T45" s="21">
        <v>3.0220489240007961E-2</v>
      </c>
      <c r="U45" s="21">
        <v>3.8100031932256716E-2</v>
      </c>
      <c r="V45" s="11">
        <v>-1096.3505400000004</v>
      </c>
      <c r="W45" s="11">
        <v>-5407.5680499999999</v>
      </c>
      <c r="X45" s="11">
        <v>-6503.9185900000002</v>
      </c>
      <c r="Y45" s="33">
        <v>-7.8795426922487546E-3</v>
      </c>
    </row>
    <row r="46" spans="1:25" s="3" customFormat="1" ht="15" customHeight="1" thickBot="1" x14ac:dyDescent="0.25">
      <c r="A46" s="38" t="s">
        <v>27</v>
      </c>
      <c r="B46" s="15">
        <v>4520</v>
      </c>
      <c r="C46" s="11">
        <v>203227.10260000001</v>
      </c>
      <c r="D46" s="11">
        <v>202940.75350000002</v>
      </c>
      <c r="E46" s="19">
        <v>100.14109985060244</v>
      </c>
      <c r="F46" s="11">
        <v>555744.79059999995</v>
      </c>
      <c r="G46" s="11">
        <v>549367.70959999994</v>
      </c>
      <c r="H46" s="19">
        <v>101.1608037546734</v>
      </c>
      <c r="I46" s="11">
        <v>48312.766999999993</v>
      </c>
      <c r="J46" s="11">
        <v>48131.916000000005</v>
      </c>
      <c r="K46" s="19">
        <v>100.375740288419</v>
      </c>
      <c r="L46" s="11">
        <v>141384.337</v>
      </c>
      <c r="M46" s="11">
        <v>138915.43100000001</v>
      </c>
      <c r="N46" s="19">
        <v>101.77727267750404</v>
      </c>
      <c r="O46" s="11">
        <v>-3006.82278</v>
      </c>
      <c r="P46" s="11">
        <v>-2922.4407299999998</v>
      </c>
      <c r="Q46" s="21">
        <v>1.4795382808355798E-2</v>
      </c>
      <c r="R46" s="21">
        <v>1.4400462596094576E-2</v>
      </c>
      <c r="S46" s="11">
        <v>84.382050000000163</v>
      </c>
      <c r="T46" s="21">
        <v>1.8192134719040229E-2</v>
      </c>
      <c r="U46" s="21">
        <v>1.5148469148394957E-2</v>
      </c>
      <c r="V46" s="11">
        <v>1788.1043000000009</v>
      </c>
      <c r="W46" s="11">
        <v>-10110.1841</v>
      </c>
      <c r="X46" s="11">
        <v>-8322.0797999999995</v>
      </c>
      <c r="Y46" s="33">
        <v>3.0436655706452716E-3</v>
      </c>
    </row>
    <row r="47" spans="1:25" s="3" customFormat="1" ht="15" customHeight="1" thickBot="1" x14ac:dyDescent="0.25">
      <c r="A47" s="38" t="s">
        <v>27</v>
      </c>
      <c r="B47" s="15">
        <v>3660</v>
      </c>
      <c r="C47" s="11">
        <v>80759.249799999991</v>
      </c>
      <c r="D47" s="11">
        <v>81702.599499999982</v>
      </c>
      <c r="E47" s="19">
        <v>98.845385941484039</v>
      </c>
      <c r="F47" s="11">
        <v>220011.6672</v>
      </c>
      <c r="G47" s="11">
        <v>220575.28200000001</v>
      </c>
      <c r="H47" s="19">
        <v>99.744479619434415</v>
      </c>
      <c r="I47" s="11">
        <v>19499.967000000004</v>
      </c>
      <c r="J47" s="11">
        <v>19209.339</v>
      </c>
      <c r="K47" s="19">
        <v>101.51295159089027</v>
      </c>
      <c r="L47" s="11">
        <v>57109.928999999996</v>
      </c>
      <c r="M47" s="11">
        <v>56541.252999999997</v>
      </c>
      <c r="N47" s="19">
        <v>101.00577183883775</v>
      </c>
      <c r="O47" s="11">
        <v>-1585.9245200000003</v>
      </c>
      <c r="P47" s="11">
        <v>-2071.2570099999994</v>
      </c>
      <c r="Q47" s="21">
        <v>1.9637682667032409E-2</v>
      </c>
      <c r="R47" s="21">
        <v>2.5351176372301346E-2</v>
      </c>
      <c r="S47" s="11">
        <v>-485.3324899999991</v>
      </c>
      <c r="T47" s="21">
        <v>2.1875725279718258E-2</v>
      </c>
      <c r="U47" s="21">
        <v>2.6319771768443211E-2</v>
      </c>
      <c r="V47" s="11">
        <v>-992.57628999999997</v>
      </c>
      <c r="W47" s="11">
        <v>-4812.9147899999998</v>
      </c>
      <c r="X47" s="11">
        <v>-5805.4910799999998</v>
      </c>
      <c r="Y47" s="33">
        <v>-4.444046488724953E-3</v>
      </c>
    </row>
    <row r="48" spans="1:25" s="3" customFormat="1" ht="15" customHeight="1" thickBot="1" x14ac:dyDescent="0.25">
      <c r="A48" s="38" t="s">
        <v>27</v>
      </c>
      <c r="B48" s="15">
        <v>3970</v>
      </c>
      <c r="C48" s="11">
        <v>41277.349500000004</v>
      </c>
      <c r="D48" s="11">
        <v>42646.997100000015</v>
      </c>
      <c r="E48" s="19">
        <v>96.788407875967394</v>
      </c>
      <c r="F48" s="11">
        <v>113513.2966</v>
      </c>
      <c r="G48" s="11">
        <v>116476.8291</v>
      </c>
      <c r="H48" s="19">
        <v>97.455689236306654</v>
      </c>
      <c r="I48" s="11">
        <v>10580.812000000002</v>
      </c>
      <c r="J48" s="11">
        <v>10695.614</v>
      </c>
      <c r="K48" s="19">
        <v>98.926644136559176</v>
      </c>
      <c r="L48" s="11">
        <v>30810.987000000001</v>
      </c>
      <c r="M48" s="11">
        <v>31486.931</v>
      </c>
      <c r="N48" s="19">
        <v>97.853255371252274</v>
      </c>
      <c r="O48" s="11">
        <v>-992.00495999999998</v>
      </c>
      <c r="P48" s="11">
        <v>-1002.6511</v>
      </c>
      <c r="Q48" s="21">
        <v>2.4032670993083021E-2</v>
      </c>
      <c r="R48" s="21">
        <v>2.3510473613158563E-2</v>
      </c>
      <c r="S48" s="11">
        <v>-10.646140000000059</v>
      </c>
      <c r="T48" s="21">
        <v>2.2800464857612106E-2</v>
      </c>
      <c r="U48" s="21">
        <v>2.3426531191515755E-2</v>
      </c>
      <c r="V48" s="11">
        <v>-140.49214000000029</v>
      </c>
      <c r="W48" s="11">
        <v>-2588.1559299999999</v>
      </c>
      <c r="X48" s="11">
        <v>-2728.6480700000002</v>
      </c>
      <c r="Y48" s="33">
        <v>-6.260663339036493E-4</v>
      </c>
    </row>
    <row r="49" spans="1:25" s="3" customFormat="1" ht="15" customHeight="1" thickBot="1" x14ac:dyDescent="0.25">
      <c r="A49" s="38" t="s">
        <v>27</v>
      </c>
      <c r="B49" s="15">
        <v>4600</v>
      </c>
      <c r="C49" s="11">
        <v>346793.17340000003</v>
      </c>
      <c r="D49" s="11">
        <v>363991.28080000007</v>
      </c>
      <c r="E49" s="19">
        <v>95.275132041020029</v>
      </c>
      <c r="F49" s="11">
        <v>930710.74129999999</v>
      </c>
      <c r="G49" s="11">
        <v>980812.78929999995</v>
      </c>
      <c r="H49" s="19">
        <v>94.891782759505261</v>
      </c>
      <c r="I49" s="11">
        <v>76938.998999999996</v>
      </c>
      <c r="J49" s="11">
        <v>81351.499000000025</v>
      </c>
      <c r="K49" s="19">
        <v>94.576006522018702</v>
      </c>
      <c r="L49" s="11">
        <v>220225.519</v>
      </c>
      <c r="M49" s="11">
        <v>231981.58600000001</v>
      </c>
      <c r="N49" s="19">
        <v>94.932327516719369</v>
      </c>
      <c r="O49" s="11">
        <v>-3761.6559500000003</v>
      </c>
      <c r="P49" s="11">
        <v>-3049.5197899999994</v>
      </c>
      <c r="Q49" s="21">
        <v>1.0846972312402503E-2</v>
      </c>
      <c r="R49" s="21">
        <v>8.3780023062574385E-3</v>
      </c>
      <c r="S49" s="11">
        <v>712.13616000000093</v>
      </c>
      <c r="T49" s="21">
        <v>1.054853457078072E-2</v>
      </c>
      <c r="U49" s="21">
        <v>8.9779920246396815E-3</v>
      </c>
      <c r="V49" s="11">
        <v>1011.9050299999999</v>
      </c>
      <c r="W49" s="11">
        <v>-9817.6344300000001</v>
      </c>
      <c r="X49" s="11">
        <v>-8805.7294000000002</v>
      </c>
      <c r="Y49" s="33">
        <v>1.5705425461410381E-3</v>
      </c>
    </row>
    <row r="50" spans="1:25" s="3" customFormat="1" ht="15" customHeight="1" thickBot="1" x14ac:dyDescent="0.25">
      <c r="A50" s="38" t="s">
        <v>27</v>
      </c>
      <c r="B50" s="15">
        <v>3900</v>
      </c>
      <c r="C50" s="11">
        <v>103719.53319999998</v>
      </c>
      <c r="D50" s="11">
        <v>110976.44269999999</v>
      </c>
      <c r="E50" s="19">
        <v>93.460855904691925</v>
      </c>
      <c r="F50" s="11">
        <v>292324.6925</v>
      </c>
      <c r="G50" s="11">
        <v>294210.4999</v>
      </c>
      <c r="H50" s="19">
        <v>99.359027838693393</v>
      </c>
      <c r="I50" s="11">
        <v>25033.984999999997</v>
      </c>
      <c r="J50" s="11">
        <v>26670.358000000004</v>
      </c>
      <c r="K50" s="19">
        <v>93.864450563430736</v>
      </c>
      <c r="L50" s="11">
        <v>76814.563999999998</v>
      </c>
      <c r="M50" s="11">
        <v>76990.399000000005</v>
      </c>
      <c r="N50" s="19">
        <v>99.771614380125499</v>
      </c>
      <c r="O50" s="11">
        <v>-1886.0706399999997</v>
      </c>
      <c r="P50" s="11">
        <v>-3916.67857</v>
      </c>
      <c r="Q50" s="21">
        <v>1.8184334057531219E-2</v>
      </c>
      <c r="R50" s="21">
        <v>3.529288265787961E-2</v>
      </c>
      <c r="S50" s="11">
        <v>-2030.6079300000004</v>
      </c>
      <c r="T50" s="21">
        <v>2.1604952034628411E-2</v>
      </c>
      <c r="U50" s="21">
        <v>3.0593719643110532E-2</v>
      </c>
      <c r="V50" s="11">
        <v>-2685.3325899999991</v>
      </c>
      <c r="W50" s="11">
        <v>-6315.6609600000002</v>
      </c>
      <c r="X50" s="11">
        <v>-9000.9935499999992</v>
      </c>
      <c r="Y50" s="33">
        <v>-8.9887676084821205E-3</v>
      </c>
    </row>
    <row r="51" spans="1:25" s="3" customFormat="1" ht="15" customHeight="1" thickBot="1" x14ac:dyDescent="0.25">
      <c r="A51" s="38" t="s">
        <v>27</v>
      </c>
      <c r="B51" s="15">
        <v>3680</v>
      </c>
      <c r="C51" s="11">
        <v>88907.075199999992</v>
      </c>
      <c r="D51" s="11">
        <v>96663.11540000001</v>
      </c>
      <c r="E51" s="19">
        <v>91.976215366218156</v>
      </c>
      <c r="F51" s="11">
        <v>251598.60459999999</v>
      </c>
      <c r="G51" s="11">
        <v>261725.9154</v>
      </c>
      <c r="H51" s="19">
        <v>96.130566289348053</v>
      </c>
      <c r="I51" s="11">
        <v>22274.306999999997</v>
      </c>
      <c r="J51" s="11">
        <v>24501.014999999992</v>
      </c>
      <c r="K51" s="19">
        <v>90.911772430652377</v>
      </c>
      <c r="L51" s="11">
        <v>67723.514999999999</v>
      </c>
      <c r="M51" s="11">
        <v>69930.425000000003</v>
      </c>
      <c r="N51" s="19">
        <v>96.844134723905938</v>
      </c>
      <c r="O51" s="11">
        <v>-1851.8015</v>
      </c>
      <c r="P51" s="11">
        <v>-1295.5835100000002</v>
      </c>
      <c r="Q51" s="21">
        <v>2.0828505446099752E-2</v>
      </c>
      <c r="R51" s="21">
        <v>1.340308042668362E-2</v>
      </c>
      <c r="S51" s="11">
        <v>556.21798999999987</v>
      </c>
      <c r="T51" s="21">
        <v>1.7339783290674104E-2</v>
      </c>
      <c r="U51" s="21">
        <v>1.3280610002596633E-2</v>
      </c>
      <c r="V51" s="11">
        <v>886.78547000000026</v>
      </c>
      <c r="W51" s="11">
        <v>-4362.6652800000002</v>
      </c>
      <c r="X51" s="11">
        <v>-3475.8798099999999</v>
      </c>
      <c r="Y51" s="33">
        <v>4.0591732880774709E-3</v>
      </c>
    </row>
    <row r="52" spans="1:25" s="3" customFormat="1" ht="15" customHeight="1" thickBot="1" x14ac:dyDescent="0.25">
      <c r="A52" s="38" t="s">
        <v>27</v>
      </c>
      <c r="B52" s="15">
        <v>4420</v>
      </c>
      <c r="C52" s="11">
        <v>171222.01019999996</v>
      </c>
      <c r="D52" s="11">
        <v>186858.42679999999</v>
      </c>
      <c r="E52" s="19">
        <v>91.631944639705154</v>
      </c>
      <c r="F52" s="11">
        <v>482583.11959999998</v>
      </c>
      <c r="G52" s="11">
        <v>507432.55190000002</v>
      </c>
      <c r="H52" s="19">
        <v>95.102909301550454</v>
      </c>
      <c r="I52" s="11">
        <v>43675.251000000004</v>
      </c>
      <c r="J52" s="11">
        <v>47189.619000000013</v>
      </c>
      <c r="K52" s="19">
        <v>92.55266714486504</v>
      </c>
      <c r="L52" s="11">
        <v>132536.951</v>
      </c>
      <c r="M52" s="11">
        <v>135725.30100000001</v>
      </c>
      <c r="N52" s="19">
        <v>97.650880140615783</v>
      </c>
      <c r="O52" s="11">
        <v>-3228.3767700000008</v>
      </c>
      <c r="P52" s="11">
        <v>-3548.5602999999996</v>
      </c>
      <c r="Q52" s="21">
        <v>1.8854916877970408E-2</v>
      </c>
      <c r="R52" s="21">
        <v>1.899063564202072E-2</v>
      </c>
      <c r="S52" s="11">
        <v>-320.18352999999888</v>
      </c>
      <c r="T52" s="21">
        <v>2.0356887095725095E-2</v>
      </c>
      <c r="U52" s="21">
        <v>2.0497076332717631E-2</v>
      </c>
      <c r="V52" s="11">
        <v>-576.99367000000166</v>
      </c>
      <c r="W52" s="11">
        <v>-9823.8900799999992</v>
      </c>
      <c r="X52" s="11">
        <v>-10400.883750000001</v>
      </c>
      <c r="Y52" s="33">
        <v>-1.401892369925356E-4</v>
      </c>
    </row>
    <row r="53" spans="1:25" s="3" customFormat="1" ht="15" customHeight="1" thickBot="1" x14ac:dyDescent="0.25">
      <c r="A53" s="38" t="s">
        <v>27</v>
      </c>
      <c r="B53" s="15">
        <v>4590</v>
      </c>
      <c r="C53" s="11">
        <v>159037.92250000002</v>
      </c>
      <c r="D53" s="11">
        <v>174817.7775</v>
      </c>
      <c r="E53" s="19">
        <v>90.973541006148537</v>
      </c>
      <c r="F53" s="11">
        <v>436362.41710000002</v>
      </c>
      <c r="G53" s="11">
        <v>471892.35989999998</v>
      </c>
      <c r="H53" s="19">
        <v>92.470752692938447</v>
      </c>
      <c r="I53" s="11">
        <v>44368.826000000001</v>
      </c>
      <c r="J53" s="11">
        <v>46924.250999999997</v>
      </c>
      <c r="K53" s="19">
        <v>94.554148557427169</v>
      </c>
      <c r="L53" s="11">
        <v>128101.61199999999</v>
      </c>
      <c r="M53" s="11">
        <v>135416.731</v>
      </c>
      <c r="N53" s="19">
        <v>94.598068535563741</v>
      </c>
      <c r="O53" s="11">
        <v>-3419.4029499999997</v>
      </c>
      <c r="P53" s="11">
        <v>-4159.68451</v>
      </c>
      <c r="Q53" s="21">
        <v>2.1500550914200979E-2</v>
      </c>
      <c r="R53" s="21">
        <v>2.379440220260208E-2</v>
      </c>
      <c r="S53" s="11">
        <v>-740.28156000000035</v>
      </c>
      <c r="T53" s="21">
        <v>1.9873772236467885E-2</v>
      </c>
      <c r="U53" s="21">
        <v>2.4886243681691782E-2</v>
      </c>
      <c r="V53" s="11">
        <v>-3071.4609700000001</v>
      </c>
      <c r="W53" s="11">
        <v>-8672.1672899999994</v>
      </c>
      <c r="X53" s="11">
        <v>-11743.628259999999</v>
      </c>
      <c r="Y53" s="33">
        <v>-5.0124714452238969E-3</v>
      </c>
    </row>
    <row r="54" spans="1:25" s="3" customFormat="1" ht="15" customHeight="1" thickBot="1" x14ac:dyDescent="0.25">
      <c r="A54" s="38" t="s">
        <v>27</v>
      </c>
      <c r="B54" s="15">
        <v>3950</v>
      </c>
      <c r="C54" s="11">
        <v>70611.454899999982</v>
      </c>
      <c r="D54" s="11">
        <v>79035.80339999999</v>
      </c>
      <c r="E54" s="19">
        <v>89.341098416670235</v>
      </c>
      <c r="F54" s="11">
        <v>196598.0398</v>
      </c>
      <c r="G54" s="11">
        <v>211220.74900000001</v>
      </c>
      <c r="H54" s="19">
        <v>93.077048884056353</v>
      </c>
      <c r="I54" s="11">
        <v>18053.956000000002</v>
      </c>
      <c r="J54" s="11">
        <v>19644.357</v>
      </c>
      <c r="K54" s="19">
        <v>91.904031269641465</v>
      </c>
      <c r="L54" s="11">
        <v>53110.135000000002</v>
      </c>
      <c r="M54" s="11">
        <v>57048.267999999996</v>
      </c>
      <c r="N54" s="19">
        <v>93.096840380850836</v>
      </c>
      <c r="O54" s="11">
        <v>-1461.50405</v>
      </c>
      <c r="P54" s="11">
        <v>-1640.3518300000001</v>
      </c>
      <c r="Q54" s="21">
        <v>2.0697832271970369E-2</v>
      </c>
      <c r="R54" s="21">
        <v>2.0754541099534143E-2</v>
      </c>
      <c r="S54" s="11">
        <v>-178.84778000000006</v>
      </c>
      <c r="T54" s="21">
        <v>2.1555320461542061E-2</v>
      </c>
      <c r="U54" s="21">
        <v>2.4479911866991815E-2</v>
      </c>
      <c r="V54" s="11">
        <v>-932.93156999999974</v>
      </c>
      <c r="W54" s="11">
        <v>-4237.7337500000003</v>
      </c>
      <c r="X54" s="11">
        <v>-5170.6653200000001</v>
      </c>
      <c r="Y54" s="33">
        <v>-2.9245914054497543E-3</v>
      </c>
    </row>
    <row r="55" spans="1:25" s="3" customFormat="1" ht="15" customHeight="1" thickBot="1" x14ac:dyDescent="0.25">
      <c r="A55" s="38" t="s">
        <v>27</v>
      </c>
      <c r="B55" s="15">
        <v>4290</v>
      </c>
      <c r="C55" s="11">
        <v>177943.04640000005</v>
      </c>
      <c r="D55" s="11">
        <v>201820.0117</v>
      </c>
      <c r="E55" s="19">
        <v>88.169178517592982</v>
      </c>
      <c r="F55" s="11">
        <v>483165.82539999997</v>
      </c>
      <c r="G55" s="11">
        <v>543264.11490000004</v>
      </c>
      <c r="H55" s="19">
        <v>88.937555812781326</v>
      </c>
      <c r="I55" s="11">
        <v>43798.034999999996</v>
      </c>
      <c r="J55" s="11">
        <v>48566.399000000005</v>
      </c>
      <c r="K55" s="19">
        <v>90.18176332159193</v>
      </c>
      <c r="L55" s="11">
        <v>126813.399</v>
      </c>
      <c r="M55" s="11">
        <v>139729.34299999999</v>
      </c>
      <c r="N55" s="19">
        <v>90.756455499830139</v>
      </c>
      <c r="O55" s="11">
        <v>-2507.8804599999994</v>
      </c>
      <c r="P55" s="11">
        <v>-3805.3451799999993</v>
      </c>
      <c r="Q55" s="21">
        <v>1.4093725552851941E-2</v>
      </c>
      <c r="R55" s="21">
        <v>1.8855142995713142E-2</v>
      </c>
      <c r="S55" s="11">
        <v>-1297.4647199999999</v>
      </c>
      <c r="T55" s="21">
        <v>1.4700939856662307E-2</v>
      </c>
      <c r="U55" s="21">
        <v>1.7511557194885136E-2</v>
      </c>
      <c r="V55" s="11">
        <v>-2410.40888</v>
      </c>
      <c r="W55" s="11">
        <v>-7102.9917400000004</v>
      </c>
      <c r="X55" s="11">
        <v>-9513.4006200000003</v>
      </c>
      <c r="Y55" s="33">
        <v>-2.8106173382228296E-3</v>
      </c>
    </row>
    <row r="56" spans="1:25" s="3" customFormat="1" ht="15" customHeight="1" thickBot="1" x14ac:dyDescent="0.25">
      <c r="A56" s="38" t="s">
        <v>27</v>
      </c>
      <c r="B56" s="22">
        <v>4950</v>
      </c>
      <c r="C56" s="23">
        <v>186585.321</v>
      </c>
      <c r="D56" s="23">
        <v>216497.18449999994</v>
      </c>
      <c r="E56" s="24">
        <v>86.183717091249306</v>
      </c>
      <c r="F56" s="23">
        <v>524479.61040000001</v>
      </c>
      <c r="G56" s="23">
        <v>588263.48759999999</v>
      </c>
      <c r="H56" s="24">
        <v>89.157260556791357</v>
      </c>
      <c r="I56" s="23">
        <v>50949.397000000004</v>
      </c>
      <c r="J56" s="23">
        <v>57406.014999999999</v>
      </c>
      <c r="K56" s="24">
        <v>88.752715198921237</v>
      </c>
      <c r="L56" s="23">
        <v>151004.1</v>
      </c>
      <c r="M56" s="23">
        <v>163403.261</v>
      </c>
      <c r="N56" s="24">
        <v>92.411925610223904</v>
      </c>
      <c r="O56" s="23">
        <v>-2296.8125299999997</v>
      </c>
      <c r="P56" s="23">
        <v>-3846.8074100000003</v>
      </c>
      <c r="Q56" s="29">
        <v>1.2309717172231355E-2</v>
      </c>
      <c r="R56" s="29">
        <v>1.7768394627783259E-2</v>
      </c>
      <c r="S56" s="23">
        <v>-1549.9948800000006</v>
      </c>
      <c r="T56" s="29">
        <v>1.1940440611645177E-2</v>
      </c>
      <c r="U56" s="29">
        <v>1.5841320779603658E-2</v>
      </c>
      <c r="V56" s="23">
        <v>-3056.3529699999999</v>
      </c>
      <c r="W56" s="23">
        <v>-6262.51764</v>
      </c>
      <c r="X56" s="23">
        <v>-9318.8706099999999</v>
      </c>
      <c r="Y56" s="34">
        <v>-3.9008801679584811E-3</v>
      </c>
    </row>
    <row r="57" spans="1:25" ht="10.5" customHeight="1" thickBot="1" x14ac:dyDescent="0.25">
      <c r="F57" s="2"/>
      <c r="G57" s="2"/>
      <c r="Y57" s="35"/>
    </row>
    <row r="58" spans="1:25" s="3" customFormat="1" ht="20.25" customHeight="1" thickBot="1" x14ac:dyDescent="0.25">
      <c r="A58" s="16" t="s">
        <v>2</v>
      </c>
      <c r="B58" s="18"/>
      <c r="C58" s="12">
        <v>5762683.5363000017</v>
      </c>
      <c r="D58" s="12">
        <v>6015464.4442999978</v>
      </c>
      <c r="E58" s="13">
        <v>95.797815607745449</v>
      </c>
      <c r="F58" s="12">
        <v>15852104.434499998</v>
      </c>
      <c r="G58" s="12">
        <v>16227079.5787</v>
      </c>
      <c r="H58" s="13">
        <v>97.689201298475155</v>
      </c>
      <c r="I58" s="12">
        <v>1448185.5260000001</v>
      </c>
      <c r="J58" s="12">
        <v>1509831.23</v>
      </c>
      <c r="K58" s="13">
        <v>95.917046701968147</v>
      </c>
      <c r="L58" s="13">
        <v>4269800.2829999998</v>
      </c>
      <c r="M58" s="13">
        <v>4357800.0689999992</v>
      </c>
      <c r="N58" s="13">
        <v>97.980637371916117</v>
      </c>
      <c r="O58" s="12">
        <v>-123134.22315000002</v>
      </c>
      <c r="P58" s="12">
        <v>-126741.66692999999</v>
      </c>
      <c r="Q58" s="30">
        <v>2.1367514348889578E-2</v>
      </c>
      <c r="R58" s="30">
        <v>2.1069306967659844E-2</v>
      </c>
      <c r="S58" s="12">
        <v>-3607.4437799999996</v>
      </c>
      <c r="T58" s="30">
        <v>2.1866953243481677E-2</v>
      </c>
      <c r="U58" s="30">
        <v>2.0886288001254263E-2</v>
      </c>
      <c r="V58" s="12">
        <v>7713.7689800001099</v>
      </c>
      <c r="W58" s="12">
        <v>-346637.22648000001</v>
      </c>
      <c r="X58" s="12">
        <v>-338923.4574999999</v>
      </c>
      <c r="Y58" s="36">
        <v>9.8066524222741383E-4</v>
      </c>
    </row>
    <row r="59" spans="1:25" ht="15" customHeight="1" x14ac:dyDescent="0.2"/>
    <row r="60" spans="1:25" ht="15" customHeight="1" x14ac:dyDescent="0.2"/>
    <row r="61" spans="1:25" ht="15" customHeight="1" x14ac:dyDescent="0.2"/>
  </sheetData>
  <sortState ref="A3:Y56">
    <sortCondition descending="1" ref="A3:A56"/>
    <sortCondition descending="1" ref="E3:E56"/>
  </sortState>
  <conditionalFormatting sqref="S3:S56 S58 Y3:Y57 S57:X57">
    <cfRule type="cellIs" dxfId="15" priority="9" operator="lessThan">
      <formula>0</formula>
    </cfRule>
    <cfRule type="cellIs" dxfId="14" priority="10" operator="greaterThan">
      <formula>0</formula>
    </cfRule>
  </conditionalFormatting>
  <conditionalFormatting sqref="V58">
    <cfRule type="cellIs" dxfId="13" priority="1" operator="lessThan">
      <formula>0</formula>
    </cfRule>
    <cfRule type="cellIs" dxfId="12" priority="2" operator="greaterThan">
      <formula>0</formula>
    </cfRule>
  </conditionalFormatting>
  <conditionalFormatting sqref="V3:V56">
    <cfRule type="cellIs" dxfId="11" priority="5" operator="lessThan">
      <formula>0</formula>
    </cfRule>
    <cfRule type="cellIs" dxfId="10" priority="6" operator="greaterThan">
      <formula>0</formula>
    </cfRule>
  </conditionalFormatting>
  <conditionalFormatting sqref="Y58">
    <cfRule type="cellIs" dxfId="9" priority="3" operator="lessThan">
      <formula>0</formula>
    </cfRule>
    <cfRule type="cellIs" dxfId="8" priority="4" operator="greaterThan">
      <formula>0</formula>
    </cfRule>
  </conditionalFormatting>
  <printOptions horizontalCentered="1"/>
  <pageMargins left="0.70866141732283472" right="0.70866141732283472" top="0.74803149606299213" bottom="0.74803149606299213" header="0.31496062992125984" footer="0.31496062992125984"/>
  <pageSetup paperSize="9" scale="8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tint="-0.249977111117893"/>
    <pageSetUpPr fitToPage="1"/>
  </sheetPr>
  <dimension ref="A1:AB65"/>
  <sheetViews>
    <sheetView showZeros="0" zoomScale="90" zoomScaleNormal="90" workbookViewId="0">
      <pane ySplit="1" topLeftCell="A2" activePane="bottomLeft" state="frozen"/>
      <selection pane="bottomLeft"/>
    </sheetView>
  </sheetViews>
  <sheetFormatPr baseColWidth="10" defaultRowHeight="12.75" outlineLevelRow="2" x14ac:dyDescent="0.2"/>
  <cols>
    <col min="1" max="1" width="9.28515625" customWidth="1"/>
    <col min="2" max="2" width="10.28515625" style="5" hidden="1" customWidth="1"/>
    <col min="3" max="4" width="12.28515625" style="2" customWidth="1"/>
    <col min="5" max="5" width="9.140625" style="1" customWidth="1"/>
    <col min="6" max="7" width="13" style="1" hidden="1" customWidth="1"/>
    <col min="8" max="8" width="9.140625" style="1" customWidth="1"/>
    <col min="9" max="10" width="11.7109375" style="2" customWidth="1"/>
    <col min="11" max="11" width="9.140625" style="1" customWidth="1"/>
    <col min="12" max="13" width="12.28515625" style="1" hidden="1" customWidth="1"/>
    <col min="14" max="14" width="9.140625" style="1" customWidth="1"/>
    <col min="15" max="16" width="10.28515625" style="2" hidden="1" customWidth="1"/>
    <col min="17" max="18" width="10.28515625" style="2" customWidth="1"/>
    <col min="19" max="19" width="11" style="2" customWidth="1"/>
    <col min="20" max="21" width="11.5703125" style="2" hidden="1" customWidth="1"/>
    <col min="22" max="22" width="11" style="2" customWidth="1"/>
    <col min="23" max="24" width="11.42578125" style="2" hidden="1" customWidth="1"/>
    <col min="25" max="25" width="11" style="2" customWidth="1"/>
  </cols>
  <sheetData>
    <row r="1" spans="1:25" s="4" customFormat="1" ht="24.75" customHeight="1" thickBot="1" x14ac:dyDescent="0.25">
      <c r="A1" s="14" t="s">
        <v>32</v>
      </c>
      <c r="B1" s="20"/>
      <c r="C1" s="37" t="s">
        <v>25</v>
      </c>
      <c r="D1" s="6"/>
      <c r="E1" s="6"/>
      <c r="F1" s="6"/>
      <c r="G1" s="6"/>
      <c r="H1" s="6"/>
      <c r="I1" s="6"/>
      <c r="J1" s="6"/>
      <c r="K1" s="6"/>
      <c r="L1" s="6"/>
      <c r="M1" s="6"/>
      <c r="N1" s="6"/>
      <c r="O1" s="6"/>
      <c r="P1" s="6"/>
      <c r="Q1" s="6"/>
      <c r="R1" s="6"/>
      <c r="S1" s="17"/>
      <c r="T1" s="17"/>
      <c r="U1" s="17"/>
      <c r="V1" s="17"/>
      <c r="W1" s="17"/>
      <c r="X1" s="17"/>
      <c r="Y1" s="17"/>
    </row>
    <row r="2" spans="1:25" ht="33.75" customHeight="1" thickBot="1" x14ac:dyDescent="0.25">
      <c r="A2" s="7" t="s">
        <v>0</v>
      </c>
      <c r="B2" s="8" t="s">
        <v>1</v>
      </c>
      <c r="C2" s="9" t="s">
        <v>21</v>
      </c>
      <c r="D2" s="9" t="s">
        <v>8</v>
      </c>
      <c r="E2" s="10" t="s">
        <v>3</v>
      </c>
      <c r="F2" s="10" t="s">
        <v>4</v>
      </c>
      <c r="G2" s="10" t="s">
        <v>5</v>
      </c>
      <c r="H2" s="10" t="s">
        <v>22</v>
      </c>
      <c r="I2" s="9" t="s">
        <v>23</v>
      </c>
      <c r="J2" s="9" t="s">
        <v>20</v>
      </c>
      <c r="K2" s="10" t="s">
        <v>12</v>
      </c>
      <c r="L2" s="10" t="s">
        <v>9</v>
      </c>
      <c r="M2" s="10" t="s">
        <v>10</v>
      </c>
      <c r="N2" s="10" t="s">
        <v>22</v>
      </c>
      <c r="O2" s="9" t="s">
        <v>6</v>
      </c>
      <c r="P2" s="9" t="s">
        <v>7</v>
      </c>
      <c r="Q2" s="9" t="s">
        <v>24</v>
      </c>
      <c r="R2" s="9" t="s">
        <v>13</v>
      </c>
      <c r="S2" s="9" t="s">
        <v>11</v>
      </c>
      <c r="T2" s="9" t="s">
        <v>16</v>
      </c>
      <c r="U2" s="9" t="s">
        <v>17</v>
      </c>
      <c r="V2" s="9" t="s">
        <v>18</v>
      </c>
      <c r="W2" s="9" t="s">
        <v>14</v>
      </c>
      <c r="X2" s="9" t="s">
        <v>15</v>
      </c>
      <c r="Y2" s="31" t="s">
        <v>19</v>
      </c>
    </row>
    <row r="3" spans="1:25" s="3" customFormat="1" ht="15" customHeight="1" outlineLevel="2" thickBot="1" x14ac:dyDescent="0.25">
      <c r="A3" s="38" t="s">
        <v>31</v>
      </c>
      <c r="B3" s="25">
        <v>3940</v>
      </c>
      <c r="C3" s="26">
        <v>162172.91539999997</v>
      </c>
      <c r="D3" s="26">
        <v>168562.783</v>
      </c>
      <c r="E3" s="27">
        <v>96.209206156735078</v>
      </c>
      <c r="F3" s="26">
        <v>438365.0845</v>
      </c>
      <c r="G3" s="26">
        <v>439060.22460000002</v>
      </c>
      <c r="H3" s="27">
        <v>99.841675455654553</v>
      </c>
      <c r="I3" s="26">
        <v>38531.19400000001</v>
      </c>
      <c r="J3" s="26">
        <v>39106.438000000002</v>
      </c>
      <c r="K3" s="27">
        <v>98.52902992596772</v>
      </c>
      <c r="L3" s="26">
        <v>110049.927</v>
      </c>
      <c r="M3" s="26">
        <v>110866.754</v>
      </c>
      <c r="N3" s="27">
        <v>99.263235396970302</v>
      </c>
      <c r="O3" s="26">
        <v>-3355.7232800000006</v>
      </c>
      <c r="P3" s="26">
        <v>-3665.57834</v>
      </c>
      <c r="Q3" s="28">
        <v>2.0692254756123112E-2</v>
      </c>
      <c r="R3" s="28">
        <v>2.1746071551274757E-2</v>
      </c>
      <c r="S3" s="26">
        <v>-309.85505999999941</v>
      </c>
      <c r="T3" s="28">
        <v>2.7197553321562495E-2</v>
      </c>
      <c r="U3" s="28">
        <v>2.3522773235514806E-2</v>
      </c>
      <c r="V3" s="26">
        <v>1594.5436599999994</v>
      </c>
      <c r="W3" s="26">
        <v>-11922.457759999999</v>
      </c>
      <c r="X3" s="26">
        <v>-10327.9141</v>
      </c>
      <c r="Y3" s="32">
        <v>3.6747800860476888E-3</v>
      </c>
    </row>
    <row r="4" spans="1:25" s="3" customFormat="1" ht="15" customHeight="1" outlineLevel="1" thickBot="1" x14ac:dyDescent="0.25">
      <c r="A4" s="45" t="s">
        <v>33</v>
      </c>
      <c r="B4" s="46"/>
      <c r="C4" s="47">
        <f>SUBTOTAL(9,C3:C3)</f>
        <v>162172.91539999997</v>
      </c>
      <c r="D4" s="47">
        <f>SUBTOTAL(9,D3:D3)</f>
        <v>168562.783</v>
      </c>
      <c r="E4" s="48"/>
      <c r="F4" s="47">
        <f>SUBTOTAL(9,F3:F3)</f>
        <v>438365.0845</v>
      </c>
      <c r="G4" s="47">
        <f>SUBTOTAL(9,G3:G3)</f>
        <v>439060.22460000002</v>
      </c>
      <c r="H4" s="48"/>
      <c r="I4" s="47">
        <f>SUBTOTAL(9,I3:I3)</f>
        <v>38531.19400000001</v>
      </c>
      <c r="J4" s="47">
        <f>SUBTOTAL(9,J3:J3)</f>
        <v>39106.438000000002</v>
      </c>
      <c r="K4" s="48"/>
      <c r="L4" s="47">
        <f>SUBTOTAL(9,L3:L3)</f>
        <v>110049.927</v>
      </c>
      <c r="M4" s="47">
        <f>SUBTOTAL(9,M3:M3)</f>
        <v>110866.754</v>
      </c>
      <c r="N4" s="48"/>
      <c r="O4" s="47">
        <f>SUBTOTAL(9,O3:O3)</f>
        <v>-3355.7232800000006</v>
      </c>
      <c r="P4" s="47">
        <f>SUBTOTAL(9,P3:P3)</f>
        <v>-3665.57834</v>
      </c>
      <c r="Q4" s="49"/>
      <c r="R4" s="49"/>
      <c r="S4" s="47">
        <f>SUBTOTAL(9,S3:S3)</f>
        <v>-309.85505999999941</v>
      </c>
      <c r="T4" s="49"/>
      <c r="U4" s="49"/>
      <c r="V4" s="47">
        <f>SUBTOTAL(9,V3:V3)</f>
        <v>1594.5436599999994</v>
      </c>
      <c r="W4" s="47">
        <f>SUBTOTAL(9,W3:W3)</f>
        <v>-11922.457759999999</v>
      </c>
      <c r="X4" s="47">
        <f>SUBTOTAL(9,X3:X3)</f>
        <v>-10327.9141</v>
      </c>
      <c r="Y4" s="50">
        <f>SUBTOTAL(9,Y3:Y3)</f>
        <v>3.6747800860476888E-3</v>
      </c>
    </row>
    <row r="5" spans="1:25" s="3" customFormat="1" ht="15" customHeight="1" outlineLevel="2" thickBot="1" x14ac:dyDescent="0.25">
      <c r="A5" s="38" t="s">
        <v>30</v>
      </c>
      <c r="B5" s="15">
        <v>3910</v>
      </c>
      <c r="C5" s="11">
        <v>92236.996700000003</v>
      </c>
      <c r="D5" s="11">
        <v>86686.032200000016</v>
      </c>
      <c r="E5" s="19">
        <v>106.4035281799413</v>
      </c>
      <c r="F5" s="11">
        <v>226952.46729999999</v>
      </c>
      <c r="G5" s="11">
        <v>221325.29759999999</v>
      </c>
      <c r="H5" s="19">
        <v>102.54248825643508</v>
      </c>
      <c r="I5" s="11">
        <v>21583.377</v>
      </c>
      <c r="J5" s="11">
        <v>21050.178999999996</v>
      </c>
      <c r="K5" s="19">
        <v>102.53298558648838</v>
      </c>
      <c r="L5" s="11">
        <v>60695.328000000001</v>
      </c>
      <c r="M5" s="11">
        <v>60210.152000000002</v>
      </c>
      <c r="N5" s="19">
        <v>100.80580431021001</v>
      </c>
      <c r="O5" s="11">
        <v>-983.72338000000013</v>
      </c>
      <c r="P5" s="11">
        <v>-757.49979999999994</v>
      </c>
      <c r="Q5" s="21">
        <v>1.0665171408383465E-2</v>
      </c>
      <c r="R5" s="21">
        <v>8.7384297190153289E-3</v>
      </c>
      <c r="S5" s="11">
        <v>226.2235800000002</v>
      </c>
      <c r="T5" s="21">
        <v>9.7461878970284289E-3</v>
      </c>
      <c r="U5" s="21">
        <v>9.099464326214465E-3</v>
      </c>
      <c r="V5" s="11">
        <v>197.97973999999999</v>
      </c>
      <c r="W5" s="11">
        <v>-2211.92139</v>
      </c>
      <c r="X5" s="11">
        <v>-2013.94165</v>
      </c>
      <c r="Y5" s="33">
        <v>6.4672357081396389E-4</v>
      </c>
    </row>
    <row r="6" spans="1:25" s="3" customFormat="1" ht="15" customHeight="1" outlineLevel="2" thickBot="1" x14ac:dyDescent="0.25">
      <c r="A6" s="38" t="s">
        <v>30</v>
      </c>
      <c r="B6" s="15">
        <v>3991</v>
      </c>
      <c r="C6" s="11">
        <v>109563.15200000002</v>
      </c>
      <c r="D6" s="11">
        <v>107724.05880000001</v>
      </c>
      <c r="E6" s="19">
        <v>101.70722605561535</v>
      </c>
      <c r="F6" s="11">
        <v>304003.92060000001</v>
      </c>
      <c r="G6" s="11">
        <v>298707.15889999998</v>
      </c>
      <c r="H6" s="19">
        <v>101.77322891071829</v>
      </c>
      <c r="I6" s="11">
        <v>28657.739000000005</v>
      </c>
      <c r="J6" s="11">
        <v>28324.725000000006</v>
      </c>
      <c r="K6" s="19">
        <v>101.17570073495858</v>
      </c>
      <c r="L6" s="11">
        <v>83544.428</v>
      </c>
      <c r="M6" s="11">
        <v>83694.789000000004</v>
      </c>
      <c r="N6" s="19">
        <v>99.820346043288311</v>
      </c>
      <c r="O6" s="11">
        <v>-2690.3812400000002</v>
      </c>
      <c r="P6" s="11">
        <v>-2231.1486300000001</v>
      </c>
      <c r="Q6" s="21">
        <v>2.4555529764240441E-2</v>
      </c>
      <c r="R6" s="21">
        <v>2.0711702240465524E-2</v>
      </c>
      <c r="S6" s="11">
        <v>459.23261000000002</v>
      </c>
      <c r="T6" s="21">
        <v>2.2845716681194669E-2</v>
      </c>
      <c r="U6" s="21">
        <v>1.9270868101045707E-2</v>
      </c>
      <c r="V6" s="11">
        <v>1188.8411799999994</v>
      </c>
      <c r="W6" s="11">
        <v>-6945.1874399999997</v>
      </c>
      <c r="X6" s="11">
        <v>-5756.3462600000003</v>
      </c>
      <c r="Y6" s="33">
        <v>3.5748485801489621E-3</v>
      </c>
    </row>
    <row r="7" spans="1:25" s="3" customFormat="1" ht="15" customHeight="1" outlineLevel="2" thickBot="1" x14ac:dyDescent="0.25">
      <c r="A7" s="38" t="s">
        <v>30</v>
      </c>
      <c r="B7" s="15">
        <v>3870</v>
      </c>
      <c r="C7" s="11">
        <v>52311.424599999998</v>
      </c>
      <c r="D7" s="11">
        <v>52311.349300000002</v>
      </c>
      <c r="E7" s="19">
        <v>100.00014394581865</v>
      </c>
      <c r="F7" s="11">
        <v>145328.42000000001</v>
      </c>
      <c r="G7" s="11">
        <v>141312.52540000001</v>
      </c>
      <c r="H7" s="19">
        <v>102.84185325301674</v>
      </c>
      <c r="I7" s="11">
        <v>13887.975999999997</v>
      </c>
      <c r="J7" s="11">
        <v>14230.389999999994</v>
      </c>
      <c r="K7" s="19">
        <v>97.593783445148034</v>
      </c>
      <c r="L7" s="11">
        <v>41251.743999999999</v>
      </c>
      <c r="M7" s="11">
        <v>40242.885999999999</v>
      </c>
      <c r="N7" s="19">
        <v>102.50692258999517</v>
      </c>
      <c r="O7" s="11">
        <v>-1105.1367500000001</v>
      </c>
      <c r="P7" s="11">
        <v>-2180.89689</v>
      </c>
      <c r="Q7" s="21">
        <v>2.1126106934583468E-2</v>
      </c>
      <c r="R7" s="21">
        <v>4.1690702288958159E-2</v>
      </c>
      <c r="S7" s="11">
        <v>-1075.7601399999999</v>
      </c>
      <c r="T7" s="21">
        <v>2.4890453085501099E-2</v>
      </c>
      <c r="U7" s="21">
        <v>4.0884524592892171E-2</v>
      </c>
      <c r="V7" s="11">
        <v>-2160.2052000000003</v>
      </c>
      <c r="W7" s="11">
        <v>-3617.2902199999999</v>
      </c>
      <c r="X7" s="11">
        <v>-5777.4954200000002</v>
      </c>
      <c r="Y7" s="33">
        <v>-1.5994071507391072E-2</v>
      </c>
    </row>
    <row r="8" spans="1:25" s="3" customFormat="1" ht="15" customHeight="1" outlineLevel="2" thickBot="1" x14ac:dyDescent="0.25">
      <c r="A8" s="38" t="s">
        <v>30</v>
      </c>
      <c r="B8" s="15">
        <v>4280</v>
      </c>
      <c r="C8" s="11">
        <v>35298.244699999988</v>
      </c>
      <c r="D8" s="11">
        <v>36229.427000000003</v>
      </c>
      <c r="E8" s="19">
        <v>97.429762551861472</v>
      </c>
      <c r="F8" s="11">
        <v>94639.013600000006</v>
      </c>
      <c r="G8" s="11">
        <v>101988.50810000001</v>
      </c>
      <c r="H8" s="19">
        <v>92.793801343977108</v>
      </c>
      <c r="I8" s="11">
        <v>9867.6460000000006</v>
      </c>
      <c r="J8" s="11">
        <v>9942.7509999999984</v>
      </c>
      <c r="K8" s="19">
        <v>99.244625556850437</v>
      </c>
      <c r="L8" s="11">
        <v>28441.827000000001</v>
      </c>
      <c r="M8" s="11">
        <v>29912.420999999998</v>
      </c>
      <c r="N8" s="19">
        <v>95.083667751266276</v>
      </c>
      <c r="O8" s="11">
        <v>-950.61498999999992</v>
      </c>
      <c r="P8" s="11">
        <v>-1626.1787199999999</v>
      </c>
      <c r="Q8" s="21">
        <v>2.6930942262973212E-2</v>
      </c>
      <c r="R8" s="21">
        <v>4.4885576578398541E-2</v>
      </c>
      <c r="S8" s="11">
        <v>-675.56372999999996</v>
      </c>
      <c r="T8" s="21">
        <v>3.4493644806965734E-2</v>
      </c>
      <c r="U8" s="21">
        <v>4.1947705772940901E-2</v>
      </c>
      <c r="V8" s="11">
        <v>-1013.7394100000001</v>
      </c>
      <c r="W8" s="11">
        <v>-3264.44452</v>
      </c>
      <c r="X8" s="11">
        <v>-4278.1839300000001</v>
      </c>
      <c r="Y8" s="33">
        <v>-7.4540609659751664E-3</v>
      </c>
    </row>
    <row r="9" spans="1:25" s="3" customFormat="1" ht="15" customHeight="1" outlineLevel="2" thickBot="1" x14ac:dyDescent="0.25">
      <c r="A9" s="38" t="s">
        <v>30</v>
      </c>
      <c r="B9" s="15">
        <v>4340</v>
      </c>
      <c r="C9" s="11">
        <v>63727.843499999988</v>
      </c>
      <c r="D9" s="11">
        <v>66298.267900000006</v>
      </c>
      <c r="E9" s="19">
        <v>96.122938831709632</v>
      </c>
      <c r="F9" s="11">
        <v>175725.78599999999</v>
      </c>
      <c r="G9" s="11">
        <v>180243.6808</v>
      </c>
      <c r="H9" s="19">
        <v>97.493451764884284</v>
      </c>
      <c r="I9" s="11">
        <v>17258.461000000003</v>
      </c>
      <c r="J9" s="11">
        <v>17844.64</v>
      </c>
      <c r="K9" s="19">
        <v>96.715097642765585</v>
      </c>
      <c r="L9" s="11">
        <v>50792.057000000001</v>
      </c>
      <c r="M9" s="11">
        <v>52107.264999999999</v>
      </c>
      <c r="N9" s="19">
        <v>97.475960405905013</v>
      </c>
      <c r="O9" s="11">
        <v>-1801.2815499999997</v>
      </c>
      <c r="P9" s="11">
        <v>-1283.9778799999999</v>
      </c>
      <c r="Q9" s="21">
        <v>2.8265220523270962E-2</v>
      </c>
      <c r="R9" s="21">
        <v>1.9366688160491141E-2</v>
      </c>
      <c r="S9" s="11">
        <v>517.30366999999978</v>
      </c>
      <c r="T9" s="21">
        <v>3.2655383541718798E-2</v>
      </c>
      <c r="U9" s="21">
        <v>2.1803487770318545E-2</v>
      </c>
      <c r="V9" s="11">
        <v>1808.4520499999999</v>
      </c>
      <c r="W9" s="11">
        <v>-5738.3929399999997</v>
      </c>
      <c r="X9" s="11">
        <v>-3929.9408899999999</v>
      </c>
      <c r="Y9" s="33">
        <v>1.0851895771400253E-2</v>
      </c>
    </row>
    <row r="10" spans="1:25" s="3" customFormat="1" ht="15" customHeight="1" outlineLevel="2" thickBot="1" x14ac:dyDescent="0.25">
      <c r="A10" s="38" t="s">
        <v>30</v>
      </c>
      <c r="B10" s="15">
        <v>3610</v>
      </c>
      <c r="C10" s="11">
        <v>11987.863700000002</v>
      </c>
      <c r="D10" s="11">
        <v>15594.9082</v>
      </c>
      <c r="E10" s="19">
        <v>76.870370420006722</v>
      </c>
      <c r="F10" s="11">
        <v>30239.8822</v>
      </c>
      <c r="G10" s="11">
        <v>36452.039700000001</v>
      </c>
      <c r="H10" s="19">
        <v>82.957997546568023</v>
      </c>
      <c r="I10" s="11">
        <v>2762.0469999999996</v>
      </c>
      <c r="J10" s="11">
        <v>3432.511</v>
      </c>
      <c r="K10" s="19">
        <v>80.467243950565631</v>
      </c>
      <c r="L10" s="11">
        <v>7619.6</v>
      </c>
      <c r="M10" s="11">
        <v>8766.9760000000006</v>
      </c>
      <c r="N10" s="19">
        <v>86.912522630380181</v>
      </c>
      <c r="O10" s="11">
        <v>-370.74802999999997</v>
      </c>
      <c r="P10" s="11">
        <v>-820.99770000000001</v>
      </c>
      <c r="Q10" s="21">
        <v>3.0926947392636763E-2</v>
      </c>
      <c r="R10" s="21">
        <v>5.2645240963970538E-2</v>
      </c>
      <c r="S10" s="11">
        <v>-450.24967000000004</v>
      </c>
      <c r="T10" s="21">
        <v>3.5309980142713651E-2</v>
      </c>
      <c r="U10" s="21">
        <v>5.8674541605966704E-2</v>
      </c>
      <c r="V10" s="11">
        <v>-1071.0370800000001</v>
      </c>
      <c r="W10" s="11">
        <v>-1067.76964</v>
      </c>
      <c r="X10" s="11">
        <v>-2138.80672</v>
      </c>
      <c r="Y10" s="33">
        <v>-2.3364561463253053E-2</v>
      </c>
    </row>
    <row r="11" spans="1:25" s="3" customFormat="1" ht="15" customHeight="1" outlineLevel="1" thickBot="1" x14ac:dyDescent="0.25">
      <c r="A11" s="45" t="s">
        <v>34</v>
      </c>
      <c r="B11" s="51"/>
      <c r="C11" s="52">
        <f>SUBTOTAL(9,C5:C10)</f>
        <v>365125.52520000003</v>
      </c>
      <c r="D11" s="52">
        <f>SUBTOTAL(9,D5:D10)</f>
        <v>364844.04340000002</v>
      </c>
      <c r="E11" s="53"/>
      <c r="F11" s="52">
        <f>SUBTOTAL(9,F5:F10)</f>
        <v>976889.48970000003</v>
      </c>
      <c r="G11" s="52">
        <f>SUBTOTAL(9,G5:G10)</f>
        <v>980029.21049999993</v>
      </c>
      <c r="H11" s="53"/>
      <c r="I11" s="52">
        <f>SUBTOTAL(9,I5:I10)</f>
        <v>94017.246000000028</v>
      </c>
      <c r="J11" s="52">
        <f>SUBTOTAL(9,J5:J10)</f>
        <v>94825.195999999996</v>
      </c>
      <c r="K11" s="53"/>
      <c r="L11" s="52">
        <f>SUBTOTAL(9,L5:L10)</f>
        <v>272344.98399999994</v>
      </c>
      <c r="M11" s="52">
        <f>SUBTOTAL(9,M5:M10)</f>
        <v>274934.489</v>
      </c>
      <c r="N11" s="53"/>
      <c r="O11" s="52">
        <f>SUBTOTAL(9,O5:O10)</f>
        <v>-7901.8859399999992</v>
      </c>
      <c r="P11" s="52">
        <f>SUBTOTAL(9,P5:P10)</f>
        <v>-8900.6996199999994</v>
      </c>
      <c r="Q11" s="54"/>
      <c r="R11" s="54"/>
      <c r="S11" s="52">
        <f>SUBTOTAL(9,S5:S10)</f>
        <v>-998.81367999999986</v>
      </c>
      <c r="T11" s="54"/>
      <c r="U11" s="54"/>
      <c r="V11" s="52">
        <f>SUBTOTAL(9,V5:V10)</f>
        <v>-1049.7087200000012</v>
      </c>
      <c r="W11" s="52">
        <f>SUBTOTAL(9,W5:W10)</f>
        <v>-22845.006150000001</v>
      </c>
      <c r="X11" s="52">
        <f>SUBTOTAL(9,X5:X10)</f>
        <v>-23894.714870000003</v>
      </c>
      <c r="Y11" s="55">
        <f>SUBTOTAL(9,Y5:Y10)</f>
        <v>-3.1739226014256113E-2</v>
      </c>
    </row>
    <row r="12" spans="1:25" s="3" customFormat="1" ht="15" customHeight="1" outlineLevel="2" thickBot="1" x14ac:dyDescent="0.25">
      <c r="A12" s="38" t="s">
        <v>29</v>
      </c>
      <c r="B12" s="15">
        <v>4580</v>
      </c>
      <c r="C12" s="11">
        <v>149103.3008</v>
      </c>
      <c r="D12" s="11">
        <v>125812.02799999999</v>
      </c>
      <c r="E12" s="19">
        <v>118.5127552351354</v>
      </c>
      <c r="F12" s="11">
        <v>394165.92369999998</v>
      </c>
      <c r="G12" s="11">
        <v>341593.57069999998</v>
      </c>
      <c r="H12" s="19">
        <v>115.39032274298013</v>
      </c>
      <c r="I12" s="11">
        <v>33833.227999999996</v>
      </c>
      <c r="J12" s="11">
        <v>29470.557999999994</v>
      </c>
      <c r="K12" s="19">
        <v>114.80348624549288</v>
      </c>
      <c r="L12" s="11">
        <v>97988.403000000006</v>
      </c>
      <c r="M12" s="11">
        <v>86911.892000000007</v>
      </c>
      <c r="N12" s="19">
        <v>112.74452867738745</v>
      </c>
      <c r="O12" s="11">
        <v>-2533.7759299999998</v>
      </c>
      <c r="P12" s="11">
        <v>-2044.5471100000002</v>
      </c>
      <c r="Q12" s="21">
        <v>1.6993426144191703E-2</v>
      </c>
      <c r="R12" s="21">
        <v>1.6250807991108771E-2</v>
      </c>
      <c r="S12" s="11">
        <v>489.22881999999959</v>
      </c>
      <c r="T12" s="21">
        <v>1.6285658384020272E-2</v>
      </c>
      <c r="U12" s="21">
        <v>1.7391205659480522E-2</v>
      </c>
      <c r="V12" s="11">
        <v>478.52754000000004</v>
      </c>
      <c r="W12" s="11">
        <v>-6419.2515800000001</v>
      </c>
      <c r="X12" s="11">
        <v>-5940.7240400000001</v>
      </c>
      <c r="Y12" s="33">
        <v>-1.1055472754602502E-3</v>
      </c>
    </row>
    <row r="13" spans="1:25" s="3" customFormat="1" ht="15" customHeight="1" outlineLevel="2" thickBot="1" x14ac:dyDescent="0.25">
      <c r="A13" s="38" t="s">
        <v>29</v>
      </c>
      <c r="B13" s="15">
        <v>3640</v>
      </c>
      <c r="C13" s="11">
        <v>40319.125999999997</v>
      </c>
      <c r="D13" s="11">
        <v>39334.265500000001</v>
      </c>
      <c r="E13" s="19">
        <v>102.50382328862857</v>
      </c>
      <c r="F13" s="11">
        <v>108594.3514</v>
      </c>
      <c r="G13" s="11">
        <v>108819.99340000001</v>
      </c>
      <c r="H13" s="19">
        <v>99.792646559745151</v>
      </c>
      <c r="I13" s="11">
        <v>11734.453</v>
      </c>
      <c r="J13" s="11">
        <v>11308.747000000001</v>
      </c>
      <c r="K13" s="19">
        <v>103.76439582563832</v>
      </c>
      <c r="L13" s="11">
        <v>32977.163</v>
      </c>
      <c r="M13" s="11">
        <v>33576.851999999999</v>
      </c>
      <c r="N13" s="19">
        <v>98.213980869915986</v>
      </c>
      <c r="O13" s="11">
        <v>-1884.4235000000003</v>
      </c>
      <c r="P13" s="11">
        <v>-1886.0602399999996</v>
      </c>
      <c r="Q13" s="21">
        <v>4.6737707062400123E-2</v>
      </c>
      <c r="R13" s="21">
        <v>4.7949547704151219E-2</v>
      </c>
      <c r="S13" s="11">
        <v>-1.6367399999992358</v>
      </c>
      <c r="T13" s="21">
        <v>4.2707224180722904E-2</v>
      </c>
      <c r="U13" s="21">
        <v>4.3933458371262862E-2</v>
      </c>
      <c r="V13" s="11">
        <v>-143.07533999999941</v>
      </c>
      <c r="W13" s="11">
        <v>-4637.7633100000003</v>
      </c>
      <c r="X13" s="11">
        <v>-4780.8386499999997</v>
      </c>
      <c r="Y13" s="33">
        <v>-1.2262341905399585E-3</v>
      </c>
    </row>
    <row r="14" spans="1:25" s="3" customFormat="1" ht="15" customHeight="1" outlineLevel="2" thickBot="1" x14ac:dyDescent="0.25">
      <c r="A14" s="38" t="s">
        <v>29</v>
      </c>
      <c r="B14" s="15">
        <v>3740</v>
      </c>
      <c r="C14" s="11">
        <v>23945.826500000003</v>
      </c>
      <c r="D14" s="11">
        <v>23759.0736</v>
      </c>
      <c r="E14" s="19">
        <v>100.78602770101273</v>
      </c>
      <c r="F14" s="11">
        <v>66527.629100000006</v>
      </c>
      <c r="G14" s="11">
        <v>65061.123599999999</v>
      </c>
      <c r="H14" s="19">
        <v>102.25404268917362</v>
      </c>
      <c r="I14" s="11">
        <v>6772.7820000000002</v>
      </c>
      <c r="J14" s="11">
        <v>6784.130000000001</v>
      </c>
      <c r="K14" s="19">
        <v>99.832727262007054</v>
      </c>
      <c r="L14" s="11">
        <v>20148.789000000001</v>
      </c>
      <c r="M14" s="11">
        <v>20152.146000000001</v>
      </c>
      <c r="N14" s="19">
        <v>99.983341724499226</v>
      </c>
      <c r="O14" s="11">
        <v>-557.28394999999989</v>
      </c>
      <c r="P14" s="11">
        <v>-622.29414000000008</v>
      </c>
      <c r="Q14" s="21">
        <v>2.3272696392417268E-2</v>
      </c>
      <c r="R14" s="21">
        <v>2.6191852025745654E-2</v>
      </c>
      <c r="S14" s="11">
        <v>-65.010190000000193</v>
      </c>
      <c r="T14" s="21">
        <v>2.3923561105832342E-2</v>
      </c>
      <c r="U14" s="21">
        <v>3.1527650100404973E-2</v>
      </c>
      <c r="V14" s="11">
        <v>-459.64654000000019</v>
      </c>
      <c r="W14" s="11">
        <v>-1591.5778</v>
      </c>
      <c r="X14" s="11">
        <v>-2051.2243400000002</v>
      </c>
      <c r="Y14" s="33">
        <v>-7.604088994572631E-3</v>
      </c>
    </row>
    <row r="15" spans="1:25" s="3" customFormat="1" ht="15" customHeight="1" outlineLevel="2" thickBot="1" x14ac:dyDescent="0.25">
      <c r="A15" s="38" t="s">
        <v>29</v>
      </c>
      <c r="B15" s="15">
        <v>4325</v>
      </c>
      <c r="C15" s="11">
        <v>24829.044999999998</v>
      </c>
      <c r="D15" s="11">
        <v>25325.125899999999</v>
      </c>
      <c r="E15" s="19">
        <v>98.041151297889499</v>
      </c>
      <c r="F15" s="11">
        <v>64715.207300000002</v>
      </c>
      <c r="G15" s="11">
        <v>68464.547200000001</v>
      </c>
      <c r="H15" s="19">
        <v>94.523676773838361</v>
      </c>
      <c r="I15" s="11">
        <v>6738.03</v>
      </c>
      <c r="J15" s="11">
        <v>7010.6769999999997</v>
      </c>
      <c r="K15" s="19">
        <v>96.1109747318269</v>
      </c>
      <c r="L15" s="11">
        <v>19039.116000000002</v>
      </c>
      <c r="M15" s="11">
        <v>20120.437000000002</v>
      </c>
      <c r="N15" s="19">
        <v>94.62575787991085</v>
      </c>
      <c r="O15" s="11">
        <v>-1417.94478</v>
      </c>
      <c r="P15" s="11">
        <v>-1532.35186</v>
      </c>
      <c r="Q15" s="21">
        <v>5.7108309240246659E-2</v>
      </c>
      <c r="R15" s="21">
        <v>6.0507176392753888E-2</v>
      </c>
      <c r="S15" s="11">
        <v>-114.40707999999995</v>
      </c>
      <c r="T15" s="21">
        <v>5.8176692111129184E-2</v>
      </c>
      <c r="U15" s="21">
        <v>5.8833635724388461E-2</v>
      </c>
      <c r="V15" s="11">
        <v>-263.10154000000011</v>
      </c>
      <c r="W15" s="11">
        <v>-3764.91669</v>
      </c>
      <c r="X15" s="11">
        <v>-4028.0182300000001</v>
      </c>
      <c r="Y15" s="33">
        <v>-6.569436132592768E-4</v>
      </c>
    </row>
    <row r="16" spans="1:25" s="3" customFormat="1" ht="15" customHeight="1" outlineLevel="2" thickBot="1" x14ac:dyDescent="0.25">
      <c r="A16" s="38" t="s">
        <v>29</v>
      </c>
      <c r="B16" s="15">
        <v>3645</v>
      </c>
      <c r="C16" s="11">
        <v>23939.837699999996</v>
      </c>
      <c r="D16" s="11">
        <v>25358.257400000002</v>
      </c>
      <c r="E16" s="19">
        <v>94.406478025575979</v>
      </c>
      <c r="F16" s="11">
        <v>67082.469400000002</v>
      </c>
      <c r="G16" s="11">
        <v>66578.7454</v>
      </c>
      <c r="H16" s="19">
        <v>100.75658379708669</v>
      </c>
      <c r="I16" s="11">
        <v>6725.8749999999991</v>
      </c>
      <c r="J16" s="11">
        <v>6892.4369999999999</v>
      </c>
      <c r="K16" s="19">
        <v>97.583409177334516</v>
      </c>
      <c r="L16" s="11">
        <v>19944.253000000001</v>
      </c>
      <c r="M16" s="11">
        <v>19353.665000000001</v>
      </c>
      <c r="N16" s="19">
        <v>103.05155638479843</v>
      </c>
      <c r="O16" s="11">
        <v>-1011.9489</v>
      </c>
      <c r="P16" s="11">
        <v>-874.62754000000007</v>
      </c>
      <c r="Q16" s="21">
        <v>4.2270499603261728E-2</v>
      </c>
      <c r="R16" s="21">
        <v>3.4490837686662175E-2</v>
      </c>
      <c r="S16" s="11">
        <v>137.32135999999991</v>
      </c>
      <c r="T16" s="21">
        <v>4.3423244791880006E-2</v>
      </c>
      <c r="U16" s="21">
        <v>3.7701618210426655E-2</v>
      </c>
      <c r="V16" s="11">
        <v>402.81205</v>
      </c>
      <c r="W16" s="11">
        <v>-2912.93849</v>
      </c>
      <c r="X16" s="11">
        <v>-2510.12644</v>
      </c>
      <c r="Y16" s="33">
        <v>5.7216265814533512E-3</v>
      </c>
    </row>
    <row r="17" spans="1:28" s="3" customFormat="1" ht="15" customHeight="1" outlineLevel="2" thickBot="1" x14ac:dyDescent="0.25">
      <c r="A17" s="38" t="s">
        <v>29</v>
      </c>
      <c r="B17" s="15">
        <v>3840</v>
      </c>
      <c r="C17" s="11">
        <v>36805.701499999988</v>
      </c>
      <c r="D17" s="11">
        <v>39775.867800000007</v>
      </c>
      <c r="E17" s="19">
        <v>92.532742931129661</v>
      </c>
      <c r="F17" s="11">
        <v>107403.18120000001</v>
      </c>
      <c r="G17" s="11">
        <v>108159.9437</v>
      </c>
      <c r="H17" s="19">
        <v>99.300330164650404</v>
      </c>
      <c r="I17" s="11">
        <v>9739.3250000000007</v>
      </c>
      <c r="J17" s="11">
        <v>10452.471999999998</v>
      </c>
      <c r="K17" s="19">
        <v>93.177240752235477</v>
      </c>
      <c r="L17" s="11">
        <v>30432.74</v>
      </c>
      <c r="M17" s="11">
        <v>30734.264999999999</v>
      </c>
      <c r="N17" s="19">
        <v>99.018928873034724</v>
      </c>
      <c r="O17" s="11">
        <v>-1263.8381399999998</v>
      </c>
      <c r="P17" s="11">
        <v>-1607.8566500000002</v>
      </c>
      <c r="Q17" s="21">
        <v>3.4338107643458453E-2</v>
      </c>
      <c r="R17" s="21">
        <v>4.0422918189606409E-2</v>
      </c>
      <c r="S17" s="11">
        <v>-344.01851000000033</v>
      </c>
      <c r="T17" s="21">
        <v>2.8361029775531451E-2</v>
      </c>
      <c r="U17" s="21">
        <v>3.229244839187171E-2</v>
      </c>
      <c r="V17" s="11">
        <v>-446.6845800000001</v>
      </c>
      <c r="W17" s="11">
        <v>-3046.0648200000001</v>
      </c>
      <c r="X17" s="11">
        <v>-3492.7494000000002</v>
      </c>
      <c r="Y17" s="33">
        <v>-3.9314186163402591E-3</v>
      </c>
      <c r="AB17" s="3" t="s">
        <v>25</v>
      </c>
    </row>
    <row r="18" spans="1:28" s="3" customFormat="1" ht="15" customHeight="1" outlineLevel="2" thickBot="1" x14ac:dyDescent="0.25">
      <c r="A18" s="38" t="s">
        <v>29</v>
      </c>
      <c r="B18" s="15">
        <v>3930</v>
      </c>
      <c r="C18" s="11">
        <v>39966.187000000005</v>
      </c>
      <c r="D18" s="11">
        <v>43868.947500000009</v>
      </c>
      <c r="E18" s="19">
        <v>91.103592125158684</v>
      </c>
      <c r="F18" s="11">
        <v>111113.2187</v>
      </c>
      <c r="G18" s="11">
        <v>120192.5762</v>
      </c>
      <c r="H18" s="19">
        <v>92.445991435534268</v>
      </c>
      <c r="I18" s="11">
        <v>11166.334999999999</v>
      </c>
      <c r="J18" s="11">
        <v>12099.729999999996</v>
      </c>
      <c r="K18" s="19">
        <v>92.285819600933266</v>
      </c>
      <c r="L18" s="11">
        <v>33022.980000000003</v>
      </c>
      <c r="M18" s="11">
        <v>35022.705999999998</v>
      </c>
      <c r="N18" s="19">
        <v>94.290201333957484</v>
      </c>
      <c r="O18" s="11">
        <v>-1732.4408499999997</v>
      </c>
      <c r="P18" s="11">
        <v>-1469.1681500000002</v>
      </c>
      <c r="Q18" s="21">
        <v>4.3347664114167295E-2</v>
      </c>
      <c r="R18" s="21">
        <v>3.3489933853553241E-2</v>
      </c>
      <c r="S18" s="11">
        <v>263.27269999999953</v>
      </c>
      <c r="T18" s="21">
        <v>3.8925379901716413E-2</v>
      </c>
      <c r="U18" s="21">
        <v>2.685645937589946E-2</v>
      </c>
      <c r="V18" s="11">
        <v>1097.1772099999998</v>
      </c>
      <c r="W18" s="11">
        <v>-4325.1242499999998</v>
      </c>
      <c r="X18" s="11">
        <v>-3227.94704</v>
      </c>
      <c r="Y18" s="33">
        <v>1.2068920525816953E-2</v>
      </c>
    </row>
    <row r="19" spans="1:28" s="3" customFormat="1" ht="15" customHeight="1" outlineLevel="2" thickBot="1" x14ac:dyDescent="0.25">
      <c r="A19" s="38" t="s">
        <v>29</v>
      </c>
      <c r="B19" s="15">
        <v>4350</v>
      </c>
      <c r="C19" s="11">
        <v>87128.423500000019</v>
      </c>
      <c r="D19" s="11">
        <v>96450.227399999974</v>
      </c>
      <c r="E19" s="19">
        <v>90.335114647951613</v>
      </c>
      <c r="F19" s="11">
        <v>242889.47279999999</v>
      </c>
      <c r="G19" s="11">
        <v>256109.5527</v>
      </c>
      <c r="H19" s="19">
        <v>94.83811526722485</v>
      </c>
      <c r="I19" s="11">
        <v>26405.647999999997</v>
      </c>
      <c r="J19" s="11">
        <v>27674.578999999998</v>
      </c>
      <c r="K19" s="19">
        <v>95.414813717672089</v>
      </c>
      <c r="L19" s="11">
        <v>76417.971999999994</v>
      </c>
      <c r="M19" s="11">
        <v>78974.028999999995</v>
      </c>
      <c r="N19" s="19">
        <v>96.763420794955252</v>
      </c>
      <c r="O19" s="11">
        <v>-2330.88337</v>
      </c>
      <c r="P19" s="11">
        <v>-2862.9308699999997</v>
      </c>
      <c r="Q19" s="21">
        <v>2.6752272982421166E-2</v>
      </c>
      <c r="R19" s="21">
        <v>2.9682987248198033E-2</v>
      </c>
      <c r="S19" s="11">
        <v>-532.04749999999967</v>
      </c>
      <c r="T19" s="21">
        <v>2.2862177088145915E-2</v>
      </c>
      <c r="U19" s="21">
        <v>2.3981603322678405E-2</v>
      </c>
      <c r="V19" s="11">
        <v>-588.9355599999999</v>
      </c>
      <c r="W19" s="11">
        <v>-5552.9821400000001</v>
      </c>
      <c r="X19" s="11">
        <v>-6141.9177</v>
      </c>
      <c r="Y19" s="33">
        <v>-1.1194262345324904E-3</v>
      </c>
    </row>
    <row r="20" spans="1:28" s="3" customFormat="1" ht="15" customHeight="1" outlineLevel="2" thickBot="1" x14ac:dyDescent="0.25">
      <c r="A20" s="38" t="s">
        <v>29</v>
      </c>
      <c r="B20" s="15">
        <v>5010</v>
      </c>
      <c r="C20" s="11">
        <v>460279.41440000007</v>
      </c>
      <c r="D20" s="11">
        <v>520847.33799999993</v>
      </c>
      <c r="E20" s="19">
        <v>88.371271353219456</v>
      </c>
      <c r="F20" s="11">
        <v>1244800.0098999999</v>
      </c>
      <c r="G20" s="11">
        <v>1364478.9961000001</v>
      </c>
      <c r="H20" s="19">
        <v>91.228960904339999</v>
      </c>
      <c r="I20" s="11">
        <v>109464.40699999999</v>
      </c>
      <c r="J20" s="11">
        <v>125691.564</v>
      </c>
      <c r="K20" s="19">
        <v>87.089700785328745</v>
      </c>
      <c r="L20" s="11">
        <v>322657.73599999998</v>
      </c>
      <c r="M20" s="11">
        <v>355523.212</v>
      </c>
      <c r="N20" s="19">
        <v>90.755743959693973</v>
      </c>
      <c r="O20" s="11">
        <v>-8511.0594500000007</v>
      </c>
      <c r="P20" s="11">
        <v>-7625.5466399999978</v>
      </c>
      <c r="Q20" s="21">
        <v>1.8491071257433146E-2</v>
      </c>
      <c r="R20" s="21">
        <v>1.4640655876789753E-2</v>
      </c>
      <c r="S20" s="11">
        <v>885.5128100000029</v>
      </c>
      <c r="T20" s="21">
        <v>1.9282067150632663E-2</v>
      </c>
      <c r="U20" s="21">
        <v>1.4624333695890447E-2</v>
      </c>
      <c r="V20" s="11">
        <v>4047.7212199999994</v>
      </c>
      <c r="W20" s="11">
        <v>-24002.31738</v>
      </c>
      <c r="X20" s="11">
        <v>-19954.596160000001</v>
      </c>
      <c r="Y20" s="33">
        <v>4.6577334547422151E-3</v>
      </c>
    </row>
    <row r="21" spans="1:28" s="3" customFormat="1" ht="15" customHeight="1" outlineLevel="2" thickBot="1" x14ac:dyDescent="0.25">
      <c r="A21" s="38" t="s">
        <v>29</v>
      </c>
      <c r="B21" s="15">
        <v>3620</v>
      </c>
      <c r="C21" s="11">
        <v>117471.15259999999</v>
      </c>
      <c r="D21" s="11">
        <v>134107.97380000004</v>
      </c>
      <c r="E21" s="19">
        <v>87.594457862131947</v>
      </c>
      <c r="F21" s="11">
        <v>328920.24550000002</v>
      </c>
      <c r="G21" s="11">
        <v>357864.5282</v>
      </c>
      <c r="H21" s="19">
        <v>91.911944208165878</v>
      </c>
      <c r="I21" s="11">
        <v>30935.071</v>
      </c>
      <c r="J21" s="11">
        <v>35135.936999999998</v>
      </c>
      <c r="K21" s="19">
        <v>88.043961941302442</v>
      </c>
      <c r="L21" s="11">
        <v>92779.923999999999</v>
      </c>
      <c r="M21" s="11">
        <v>100411.28200000001</v>
      </c>
      <c r="N21" s="19">
        <v>92.399899843923905</v>
      </c>
      <c r="O21" s="11">
        <v>-2728.9426400000002</v>
      </c>
      <c r="P21" s="11">
        <v>-2194.0587399999999</v>
      </c>
      <c r="Q21" s="21">
        <v>2.3230747120463687E-2</v>
      </c>
      <c r="R21" s="21">
        <v>1.6360389899500512E-2</v>
      </c>
      <c r="S21" s="11">
        <v>534.88390000000027</v>
      </c>
      <c r="T21" s="21">
        <v>2.0227017920062935E-2</v>
      </c>
      <c r="U21" s="21">
        <v>1.7538029884013522E-2</v>
      </c>
      <c r="V21" s="11">
        <v>376.83690999999999</v>
      </c>
      <c r="W21" s="11">
        <v>-6653.0757000000003</v>
      </c>
      <c r="X21" s="11">
        <v>-6276.2387900000003</v>
      </c>
      <c r="Y21" s="33">
        <v>2.6889880360494132E-3</v>
      </c>
    </row>
    <row r="22" spans="1:28" s="3" customFormat="1" ht="15" customHeight="1" outlineLevel="2" thickBot="1" x14ac:dyDescent="0.25">
      <c r="A22" s="38" t="s">
        <v>29</v>
      </c>
      <c r="B22" s="15">
        <v>4360</v>
      </c>
      <c r="C22" s="11">
        <v>64936.763599999984</v>
      </c>
      <c r="D22" s="11">
        <v>79135.904300000009</v>
      </c>
      <c r="E22" s="19">
        <v>82.05727118986114</v>
      </c>
      <c r="F22" s="11">
        <v>189130.38209999999</v>
      </c>
      <c r="G22" s="11">
        <v>209848.4694</v>
      </c>
      <c r="H22" s="19">
        <v>90.127120126614557</v>
      </c>
      <c r="I22" s="11">
        <v>18455.917999999998</v>
      </c>
      <c r="J22" s="11">
        <v>21587.661</v>
      </c>
      <c r="K22" s="19">
        <v>85.492902635445304</v>
      </c>
      <c r="L22" s="11">
        <v>56659.063000000002</v>
      </c>
      <c r="M22" s="11">
        <v>61502.720999999998</v>
      </c>
      <c r="N22" s="19">
        <v>92.12448177699325</v>
      </c>
      <c r="O22" s="11">
        <v>-2318.8113399999997</v>
      </c>
      <c r="P22" s="11">
        <v>-2532.1580800000002</v>
      </c>
      <c r="Q22" s="21">
        <v>3.5708760514821844E-2</v>
      </c>
      <c r="R22" s="21">
        <v>3.1997588229998909E-2</v>
      </c>
      <c r="S22" s="11">
        <v>-213.34674000000041</v>
      </c>
      <c r="T22" s="21">
        <v>3.7019518134839113E-2</v>
      </c>
      <c r="U22" s="21">
        <v>2.8930049703760195E-2</v>
      </c>
      <c r="V22" s="11">
        <v>930.58896000000004</v>
      </c>
      <c r="W22" s="11">
        <v>-7001.5156100000004</v>
      </c>
      <c r="X22" s="11">
        <v>-6070.9266500000003</v>
      </c>
      <c r="Y22" s="33">
        <v>8.0894684310789181E-3</v>
      </c>
    </row>
    <row r="23" spans="1:28" s="3" customFormat="1" ht="15" customHeight="1" outlineLevel="1" thickBot="1" x14ac:dyDescent="0.25">
      <c r="A23" s="45" t="s">
        <v>35</v>
      </c>
      <c r="B23" s="51"/>
      <c r="C23" s="52">
        <f>SUBTOTAL(9,C12:C22)</f>
        <v>1068724.7786000001</v>
      </c>
      <c r="D23" s="52">
        <f>SUBTOTAL(9,D12:D22)</f>
        <v>1153775.0092</v>
      </c>
      <c r="E23" s="53"/>
      <c r="F23" s="52">
        <f>SUBTOTAL(9,F12:F22)</f>
        <v>2925342.0910999998</v>
      </c>
      <c r="G23" s="52">
        <f>SUBTOTAL(9,G12:G22)</f>
        <v>3067172.0466</v>
      </c>
      <c r="H23" s="53"/>
      <c r="I23" s="52">
        <f>SUBTOTAL(9,I12:I22)</f>
        <v>271971.07199999999</v>
      </c>
      <c r="J23" s="52">
        <f>SUBTOTAL(9,J12:J22)</f>
        <v>294108.49199999997</v>
      </c>
      <c r="K23" s="53"/>
      <c r="L23" s="52">
        <f>SUBTOTAL(9,L12:L22)</f>
        <v>802068.13899999997</v>
      </c>
      <c r="M23" s="52">
        <f>SUBTOTAL(9,M12:M22)</f>
        <v>842283.20700000005</v>
      </c>
      <c r="N23" s="53"/>
      <c r="O23" s="52">
        <f>SUBTOTAL(9,O12:O22)</f>
        <v>-26291.352850000003</v>
      </c>
      <c r="P23" s="52">
        <f>SUBTOTAL(9,P12:P22)</f>
        <v>-25251.600019999998</v>
      </c>
      <c r="Q23" s="54"/>
      <c r="R23" s="54"/>
      <c r="S23" s="52">
        <f>SUBTOTAL(9,S12:S22)</f>
        <v>1039.7528300000024</v>
      </c>
      <c r="T23" s="54"/>
      <c r="U23" s="54"/>
      <c r="V23" s="52">
        <f>SUBTOTAL(9,V12:V22)</f>
        <v>5432.2203299999992</v>
      </c>
      <c r="W23" s="52">
        <f>SUBTOTAL(9,W12:W22)</f>
        <v>-69907.527770000001</v>
      </c>
      <c r="X23" s="52">
        <f>SUBTOTAL(9,X12:X22)</f>
        <v>-64475.307440000004</v>
      </c>
      <c r="Y23" s="55">
        <f>SUBTOTAL(9,Y12:Y22)</f>
        <v>1.7583078104435983E-2</v>
      </c>
    </row>
    <row r="24" spans="1:28" s="3" customFormat="1" ht="15" customHeight="1" outlineLevel="2" thickBot="1" x14ac:dyDescent="0.25">
      <c r="A24" s="38" t="s">
        <v>28</v>
      </c>
      <c r="B24" s="15">
        <v>5000</v>
      </c>
      <c r="C24" s="11">
        <v>431536.48940000008</v>
      </c>
      <c r="D24" s="11">
        <v>343536.31319999998</v>
      </c>
      <c r="E24" s="19">
        <v>125.61597502758556</v>
      </c>
      <c r="F24" s="11">
        <v>1182495.3918999999</v>
      </c>
      <c r="G24" s="11">
        <v>980678.35089999996</v>
      </c>
      <c r="H24" s="19">
        <v>120.57933070662628</v>
      </c>
      <c r="I24" s="11">
        <v>105869.69099999999</v>
      </c>
      <c r="J24" s="11">
        <v>87502.418000000005</v>
      </c>
      <c r="K24" s="19">
        <v>120.9905890829211</v>
      </c>
      <c r="L24" s="11">
        <v>313136.28200000001</v>
      </c>
      <c r="M24" s="11">
        <v>266902.641</v>
      </c>
      <c r="N24" s="19">
        <v>117.3222868184358</v>
      </c>
      <c r="O24" s="11">
        <v>-11749.776879999998</v>
      </c>
      <c r="P24" s="11">
        <v>-4335.7919900000006</v>
      </c>
      <c r="Q24" s="21">
        <v>2.7227771390402368E-2</v>
      </c>
      <c r="R24" s="21">
        <v>1.2621058745180715E-2</v>
      </c>
      <c r="S24" s="11">
        <v>7413.984889999997</v>
      </c>
      <c r="T24" s="21">
        <v>2.6585155008078475E-2</v>
      </c>
      <c r="U24" s="21">
        <v>1.0664354026375805E-2</v>
      </c>
      <c r="V24" s="11">
        <v>20978.52217</v>
      </c>
      <c r="W24" s="11">
        <v>-31436.82329</v>
      </c>
      <c r="X24" s="11">
        <v>-10458.30112</v>
      </c>
      <c r="Y24" s="33">
        <v>1.5920800981702669E-2</v>
      </c>
    </row>
    <row r="25" spans="1:28" s="3" customFormat="1" ht="15" customHeight="1" outlineLevel="2" thickBot="1" x14ac:dyDescent="0.25">
      <c r="A25" s="38" t="s">
        <v>28</v>
      </c>
      <c r="B25" s="15">
        <v>4380</v>
      </c>
      <c r="C25" s="11">
        <v>128373.62220000001</v>
      </c>
      <c r="D25" s="11">
        <v>122540.93710000002</v>
      </c>
      <c r="E25" s="19">
        <v>104.75978496495438</v>
      </c>
      <c r="F25" s="11">
        <v>344939.1801</v>
      </c>
      <c r="G25" s="11">
        <v>336032.09720000002</v>
      </c>
      <c r="H25" s="19">
        <v>102.65066431874175</v>
      </c>
      <c r="I25" s="11">
        <v>30556.760000000002</v>
      </c>
      <c r="J25" s="11">
        <v>29189.888000000003</v>
      </c>
      <c r="K25" s="19">
        <v>104.68269011515221</v>
      </c>
      <c r="L25" s="11">
        <v>86891.171000000002</v>
      </c>
      <c r="M25" s="11">
        <v>84094.644</v>
      </c>
      <c r="N25" s="19">
        <v>103.32545197527681</v>
      </c>
      <c r="O25" s="11">
        <v>-1758.2683299999999</v>
      </c>
      <c r="P25" s="11">
        <v>-3099.8803900000003</v>
      </c>
      <c r="Q25" s="21">
        <v>1.3696492315693183E-2</v>
      </c>
      <c r="R25" s="21">
        <v>2.5296692381830983E-2</v>
      </c>
      <c r="S25" s="11">
        <v>-1341.6120600000004</v>
      </c>
      <c r="T25" s="21">
        <v>1.7022409771768342E-2</v>
      </c>
      <c r="U25" s="21">
        <v>2.2678714543939105E-2</v>
      </c>
      <c r="V25" s="11">
        <v>-1749.0799399999996</v>
      </c>
      <c r="W25" s="11">
        <v>-5871.69607</v>
      </c>
      <c r="X25" s="11">
        <v>-7620.7760099999996</v>
      </c>
      <c r="Y25" s="33">
        <v>-5.6563047721707622E-3</v>
      </c>
    </row>
    <row r="26" spans="1:28" s="3" customFormat="1" ht="15" customHeight="1" outlineLevel="2" thickBot="1" x14ac:dyDescent="0.25">
      <c r="A26" s="38" t="s">
        <v>28</v>
      </c>
      <c r="B26" s="15">
        <v>3820</v>
      </c>
      <c r="C26" s="11">
        <v>30305.427099999994</v>
      </c>
      <c r="D26" s="11">
        <v>30020.781700000003</v>
      </c>
      <c r="E26" s="19">
        <v>100.94816118662224</v>
      </c>
      <c r="F26" s="11">
        <v>80870.604600000006</v>
      </c>
      <c r="G26" s="11">
        <v>81385.006200000003</v>
      </c>
      <c r="H26" s="19">
        <v>99.367940577732611</v>
      </c>
      <c r="I26" s="11">
        <v>8922.7939999999999</v>
      </c>
      <c r="J26" s="11">
        <v>8869.9379999999983</v>
      </c>
      <c r="K26" s="19">
        <v>100.59590044485094</v>
      </c>
      <c r="L26" s="11">
        <v>25576.258999999998</v>
      </c>
      <c r="M26" s="11">
        <v>25582.870999999999</v>
      </c>
      <c r="N26" s="19">
        <v>99.974154581790287</v>
      </c>
      <c r="O26" s="11">
        <v>-1272.51837</v>
      </c>
      <c r="P26" s="11">
        <v>-611.49979999999994</v>
      </c>
      <c r="Q26" s="21">
        <v>4.1989785057343749E-2</v>
      </c>
      <c r="R26" s="21">
        <v>2.036921643516031E-2</v>
      </c>
      <c r="S26" s="11">
        <v>661.01857000000007</v>
      </c>
      <c r="T26" s="21">
        <v>4.7772863936273821E-2</v>
      </c>
      <c r="U26" s="21">
        <v>2.9881368737918704E-2</v>
      </c>
      <c r="V26" s="11">
        <v>1431.5250100000003</v>
      </c>
      <c r="W26" s="11">
        <v>-3863.4203900000002</v>
      </c>
      <c r="X26" s="11">
        <v>-2431.8953799999999</v>
      </c>
      <c r="Y26" s="33">
        <v>1.7891495198355117E-2</v>
      </c>
    </row>
    <row r="27" spans="1:28" s="3" customFormat="1" ht="15" customHeight="1" outlineLevel="2" thickBot="1" x14ac:dyDescent="0.25">
      <c r="A27" s="38" t="s">
        <v>28</v>
      </c>
      <c r="B27" s="15">
        <v>4970</v>
      </c>
      <c r="C27" s="11">
        <v>292632.08669999993</v>
      </c>
      <c r="D27" s="11">
        <v>291899.75870000001</v>
      </c>
      <c r="E27" s="19">
        <v>100.25088338656442</v>
      </c>
      <c r="F27" s="11">
        <v>788898.77320000005</v>
      </c>
      <c r="G27" s="11">
        <v>781493.09750000003</v>
      </c>
      <c r="H27" s="19">
        <v>100.94763161999649</v>
      </c>
      <c r="I27" s="11">
        <v>74148.868000000002</v>
      </c>
      <c r="J27" s="11">
        <v>73526.688999999998</v>
      </c>
      <c r="K27" s="19">
        <v>100.84619477425403</v>
      </c>
      <c r="L27" s="11">
        <v>211688.26</v>
      </c>
      <c r="M27" s="11">
        <v>208308.443</v>
      </c>
      <c r="N27" s="19">
        <v>101.62250600663363</v>
      </c>
      <c r="O27" s="11">
        <v>-3587.6654199999998</v>
      </c>
      <c r="P27" s="11">
        <v>-3631.3300399999989</v>
      </c>
      <c r="Q27" s="21">
        <v>1.2259986457595802E-2</v>
      </c>
      <c r="R27" s="21">
        <v>1.2440332448962723E-2</v>
      </c>
      <c r="S27" s="11">
        <v>-43.664619999999104</v>
      </c>
      <c r="T27" s="21">
        <v>1.4201258451139393E-2</v>
      </c>
      <c r="U27" s="21">
        <v>1.2786319075582109E-2</v>
      </c>
      <c r="V27" s="11">
        <v>1210.9352699999999</v>
      </c>
      <c r="W27" s="11">
        <v>-11203.355369999999</v>
      </c>
      <c r="X27" s="11">
        <v>-9992.4200999999994</v>
      </c>
      <c r="Y27" s="33">
        <v>1.4149393755572837E-3</v>
      </c>
    </row>
    <row r="28" spans="1:28" s="3" customFormat="1" ht="15" customHeight="1" outlineLevel="2" thickBot="1" x14ac:dyDescent="0.25">
      <c r="A28" s="38" t="s">
        <v>28</v>
      </c>
      <c r="B28" s="15">
        <v>3960</v>
      </c>
      <c r="C28" s="11">
        <v>23044.048599999998</v>
      </c>
      <c r="D28" s="11">
        <v>23270.1675</v>
      </c>
      <c r="E28" s="19">
        <v>99.028288472783871</v>
      </c>
      <c r="F28" s="11">
        <v>65011.3459</v>
      </c>
      <c r="G28" s="11">
        <v>63618.626400000001</v>
      </c>
      <c r="H28" s="19">
        <v>102.18916939709342</v>
      </c>
      <c r="I28" s="11">
        <v>6774.4040000000005</v>
      </c>
      <c r="J28" s="11">
        <v>6685.4210000000003</v>
      </c>
      <c r="K28" s="19">
        <v>101.33100069539375</v>
      </c>
      <c r="L28" s="11">
        <v>19970.837</v>
      </c>
      <c r="M28" s="11">
        <v>19422.196</v>
      </c>
      <c r="N28" s="19">
        <v>102.82481445455498</v>
      </c>
      <c r="O28" s="11">
        <v>-986.63345000000004</v>
      </c>
      <c r="P28" s="11">
        <v>-805.43517999999983</v>
      </c>
      <c r="Q28" s="21">
        <v>4.2815108886725753E-2</v>
      </c>
      <c r="R28" s="21">
        <v>3.4612349911103985E-2</v>
      </c>
      <c r="S28" s="11">
        <v>181.19827000000021</v>
      </c>
      <c r="T28" s="21">
        <v>4.118172363510475E-2</v>
      </c>
      <c r="U28" s="21">
        <v>3.3858295154891936E-2</v>
      </c>
      <c r="V28" s="11">
        <v>523.26105000000007</v>
      </c>
      <c r="W28" s="11">
        <v>-2677.2792800000002</v>
      </c>
      <c r="X28" s="11">
        <v>-2154.0182300000001</v>
      </c>
      <c r="Y28" s="33">
        <v>7.3234284802128138E-3</v>
      </c>
    </row>
    <row r="29" spans="1:28" s="3" customFormat="1" ht="15" customHeight="1" outlineLevel="2" thickBot="1" x14ac:dyDescent="0.25">
      <c r="A29" s="38" t="s">
        <v>28</v>
      </c>
      <c r="B29" s="15">
        <v>3730</v>
      </c>
      <c r="C29" s="11">
        <v>150875.74640000003</v>
      </c>
      <c r="D29" s="11">
        <v>153908.70799999998</v>
      </c>
      <c r="E29" s="19">
        <v>98.029376219570395</v>
      </c>
      <c r="F29" s="11">
        <v>416856.88089999999</v>
      </c>
      <c r="G29" s="11">
        <v>418936.48930000002</v>
      </c>
      <c r="H29" s="19">
        <v>99.503598169862244</v>
      </c>
      <c r="I29" s="11">
        <v>34478.208000000006</v>
      </c>
      <c r="J29" s="11">
        <v>35571.646000000001</v>
      </c>
      <c r="K29" s="19">
        <v>96.926096700726205</v>
      </c>
      <c r="L29" s="11">
        <v>100996.38</v>
      </c>
      <c r="M29" s="11">
        <v>102308.44100000001</v>
      </c>
      <c r="N29" s="19">
        <v>98.717543745974979</v>
      </c>
      <c r="O29" s="11">
        <v>-2117.8130300000003</v>
      </c>
      <c r="P29" s="11">
        <v>-3028.3906400000005</v>
      </c>
      <c r="Q29" s="21">
        <v>1.4036802339226074E-2</v>
      </c>
      <c r="R29" s="21">
        <v>1.9676538640035889E-2</v>
      </c>
      <c r="S29" s="11">
        <v>-910.57761000000028</v>
      </c>
      <c r="T29" s="21">
        <v>1.6305984239302022E-2</v>
      </c>
      <c r="U29" s="21">
        <v>1.7115651162258404E-2</v>
      </c>
      <c r="V29" s="11">
        <v>-373.10908000000018</v>
      </c>
      <c r="W29" s="11">
        <v>-6797.2617300000002</v>
      </c>
      <c r="X29" s="11">
        <v>-7170.3708100000003</v>
      </c>
      <c r="Y29" s="33">
        <v>-8.0966692295638201E-4</v>
      </c>
    </row>
    <row r="30" spans="1:28" s="3" customFormat="1" ht="15" customHeight="1" outlineLevel="2" thickBot="1" x14ac:dyDescent="0.25">
      <c r="A30" s="38" t="s">
        <v>28</v>
      </c>
      <c r="B30" s="15">
        <v>3720</v>
      </c>
      <c r="C30" s="11">
        <v>61736.6967</v>
      </c>
      <c r="D30" s="11">
        <v>63641.0772</v>
      </c>
      <c r="E30" s="19">
        <v>97.007623717594768</v>
      </c>
      <c r="F30" s="11">
        <v>167480.1299</v>
      </c>
      <c r="G30" s="11">
        <v>176660.58799999999</v>
      </c>
      <c r="H30" s="19">
        <v>94.803335478539225</v>
      </c>
      <c r="I30" s="11">
        <v>15138.256999999998</v>
      </c>
      <c r="J30" s="11">
        <v>15427.441999999999</v>
      </c>
      <c r="K30" s="19">
        <v>98.125515558574122</v>
      </c>
      <c r="L30" s="11">
        <v>45242.409</v>
      </c>
      <c r="M30" s="11">
        <v>47075.267999999996</v>
      </c>
      <c r="N30" s="19">
        <v>96.106535176815143</v>
      </c>
      <c r="O30" s="11">
        <v>-2074.1057900000005</v>
      </c>
      <c r="P30" s="11">
        <v>-2042.58853</v>
      </c>
      <c r="Q30" s="21">
        <v>3.3595995588795419E-2</v>
      </c>
      <c r="R30" s="21">
        <v>3.2095442438551308E-2</v>
      </c>
      <c r="S30" s="11">
        <v>31.517260000000533</v>
      </c>
      <c r="T30" s="21">
        <v>3.2333052961168021E-2</v>
      </c>
      <c r="U30" s="21">
        <v>3.230591234078764E-2</v>
      </c>
      <c r="V30" s="11">
        <v>-292.03756000000067</v>
      </c>
      <c r="W30" s="11">
        <v>-5415.1439099999998</v>
      </c>
      <c r="X30" s="11">
        <v>-5707.1814700000004</v>
      </c>
      <c r="Y30" s="33">
        <v>2.7140620380380898E-5</v>
      </c>
    </row>
    <row r="31" spans="1:28" s="3" customFormat="1" ht="15" customHeight="1" outlineLevel="2" thickBot="1" x14ac:dyDescent="0.25">
      <c r="A31" s="38" t="s">
        <v>28</v>
      </c>
      <c r="B31" s="15">
        <v>3635</v>
      </c>
      <c r="C31" s="11">
        <v>83923.6008</v>
      </c>
      <c r="D31" s="11">
        <v>87118.439300000027</v>
      </c>
      <c r="E31" s="19">
        <v>96.332764308370685</v>
      </c>
      <c r="F31" s="11">
        <v>232728.70209999999</v>
      </c>
      <c r="G31" s="11">
        <v>238613.87229999999</v>
      </c>
      <c r="H31" s="19">
        <v>97.533600983349032</v>
      </c>
      <c r="I31" s="11">
        <v>21796.438000000002</v>
      </c>
      <c r="J31" s="11">
        <v>22291.496999999999</v>
      </c>
      <c r="K31" s="19">
        <v>97.77915767613095</v>
      </c>
      <c r="L31" s="11">
        <v>65254.921999999999</v>
      </c>
      <c r="M31" s="11">
        <v>65568.986000000004</v>
      </c>
      <c r="N31" s="19">
        <v>99.521017451756833</v>
      </c>
      <c r="O31" s="11">
        <v>-1973.77233</v>
      </c>
      <c r="P31" s="11">
        <v>-1755.2689</v>
      </c>
      <c r="Q31" s="21">
        <v>2.3518680218497012E-2</v>
      </c>
      <c r="R31" s="21">
        <v>2.0148075586565284E-2</v>
      </c>
      <c r="S31" s="11">
        <v>218.50342999999998</v>
      </c>
      <c r="T31" s="21">
        <v>2.2418258611514853E-2</v>
      </c>
      <c r="U31" s="21">
        <v>2.1309721019099358E-2</v>
      </c>
      <c r="V31" s="11">
        <v>132.57718000000023</v>
      </c>
      <c r="W31" s="11">
        <v>-5217.3722299999999</v>
      </c>
      <c r="X31" s="11">
        <v>-5084.7950499999997</v>
      </c>
      <c r="Y31" s="33">
        <v>1.1085375924154948E-3</v>
      </c>
    </row>
    <row r="32" spans="1:28" s="3" customFormat="1" ht="15" customHeight="1" outlineLevel="2" thickBot="1" x14ac:dyDescent="0.25">
      <c r="A32" s="38" t="s">
        <v>28</v>
      </c>
      <c r="B32" s="15">
        <v>3750</v>
      </c>
      <c r="C32" s="11">
        <v>59423.199500000002</v>
      </c>
      <c r="D32" s="11">
        <v>63438.821300000003</v>
      </c>
      <c r="E32" s="19">
        <v>93.67008762503599</v>
      </c>
      <c r="F32" s="11">
        <v>168513.0632</v>
      </c>
      <c r="G32" s="11">
        <v>173953.33749999999</v>
      </c>
      <c r="H32" s="19">
        <v>96.87256687443552</v>
      </c>
      <c r="I32" s="11">
        <v>15276.177999999998</v>
      </c>
      <c r="J32" s="11">
        <v>16152.114999999998</v>
      </c>
      <c r="K32" s="19">
        <v>94.576951687131995</v>
      </c>
      <c r="L32" s="11">
        <v>45851.487000000001</v>
      </c>
      <c r="M32" s="11">
        <v>47418.447</v>
      </c>
      <c r="N32" s="19">
        <v>96.695463265593659</v>
      </c>
      <c r="O32" s="11">
        <v>-1665.8156000000001</v>
      </c>
      <c r="P32" s="11">
        <v>-2336.76053</v>
      </c>
      <c r="Q32" s="21">
        <v>2.8033084956995628E-2</v>
      </c>
      <c r="R32" s="21">
        <v>3.6834866760048074E-2</v>
      </c>
      <c r="S32" s="11">
        <v>-670.94492999999989</v>
      </c>
      <c r="T32" s="21">
        <v>3.0122066702778921E-2</v>
      </c>
      <c r="U32" s="21">
        <v>3.6459275752613832E-2</v>
      </c>
      <c r="V32" s="11">
        <v>-1266.2509700000001</v>
      </c>
      <c r="W32" s="11">
        <v>-5075.96173</v>
      </c>
      <c r="X32" s="11">
        <v>-6342.2127</v>
      </c>
      <c r="Y32" s="33">
        <v>-6.3372090498349104E-3</v>
      </c>
    </row>
    <row r="33" spans="1:25" s="3" customFormat="1" ht="15" customHeight="1" outlineLevel="2" thickBot="1" x14ac:dyDescent="0.25">
      <c r="A33" s="38" t="s">
        <v>28</v>
      </c>
      <c r="B33" s="15">
        <v>4410</v>
      </c>
      <c r="C33" s="11">
        <v>144611.58059999999</v>
      </c>
      <c r="D33" s="11">
        <v>154784.88990000001</v>
      </c>
      <c r="E33" s="19">
        <v>93.427453218093476</v>
      </c>
      <c r="F33" s="11">
        <v>397443.93079999997</v>
      </c>
      <c r="G33" s="11">
        <v>413980.761</v>
      </c>
      <c r="H33" s="19">
        <v>96.005410937442079</v>
      </c>
      <c r="I33" s="11">
        <v>34104.559000000008</v>
      </c>
      <c r="J33" s="11">
        <v>35945.000999999997</v>
      </c>
      <c r="K33" s="19">
        <v>94.879838784814638</v>
      </c>
      <c r="L33" s="11">
        <v>100449.79300000001</v>
      </c>
      <c r="M33" s="11">
        <v>102237.41</v>
      </c>
      <c r="N33" s="19">
        <v>98.25150402382063</v>
      </c>
      <c r="O33" s="11">
        <v>-2457.9388199999999</v>
      </c>
      <c r="P33" s="11">
        <v>-3234.0711099999999</v>
      </c>
      <c r="Q33" s="21">
        <v>1.6996832548277951E-2</v>
      </c>
      <c r="R33" s="21">
        <v>2.089397170543841E-2</v>
      </c>
      <c r="S33" s="11">
        <v>-776.13229000000001</v>
      </c>
      <c r="T33" s="21">
        <v>1.8961616711143901E-2</v>
      </c>
      <c r="U33" s="21">
        <v>2.3882910611877445E-2</v>
      </c>
      <c r="V33" s="11">
        <v>-2350.8860300000006</v>
      </c>
      <c r="W33" s="11">
        <v>-7536.1794799999998</v>
      </c>
      <c r="X33" s="11">
        <v>-9887.0655100000004</v>
      </c>
      <c r="Y33" s="33">
        <v>-4.9212939007335435E-3</v>
      </c>
    </row>
    <row r="34" spans="1:25" s="3" customFormat="1" ht="15" customHeight="1" outlineLevel="2" thickBot="1" x14ac:dyDescent="0.25">
      <c r="A34" s="38" t="s">
        <v>28</v>
      </c>
      <c r="B34" s="15">
        <v>4330</v>
      </c>
      <c r="C34" s="11">
        <v>77153.866699999999</v>
      </c>
      <c r="D34" s="11">
        <v>83829.611400000009</v>
      </c>
      <c r="E34" s="19">
        <v>92.036531497031362</v>
      </c>
      <c r="F34" s="11">
        <v>209809.81510000001</v>
      </c>
      <c r="G34" s="11">
        <v>228981.07500000001</v>
      </c>
      <c r="H34" s="19">
        <v>91.62757887305753</v>
      </c>
      <c r="I34" s="11">
        <v>19700.091</v>
      </c>
      <c r="J34" s="11">
        <v>21661.708999999999</v>
      </c>
      <c r="K34" s="19">
        <v>90.94430637951973</v>
      </c>
      <c r="L34" s="11">
        <v>58413.491000000002</v>
      </c>
      <c r="M34" s="11">
        <v>63507.144</v>
      </c>
      <c r="N34" s="19">
        <v>91.979401561499913</v>
      </c>
      <c r="O34" s="11">
        <v>-3138.3763399999998</v>
      </c>
      <c r="P34" s="11">
        <v>-3148.8970800000002</v>
      </c>
      <c r="Q34" s="21">
        <v>4.0676851002206478E-2</v>
      </c>
      <c r="R34" s="21">
        <v>3.7563064261085195E-2</v>
      </c>
      <c r="S34" s="11">
        <v>-10.520740000000387</v>
      </c>
      <c r="T34" s="21">
        <v>3.6153559910362842E-2</v>
      </c>
      <c r="U34" s="21">
        <v>3.0543415956973737E-2</v>
      </c>
      <c r="V34" s="11">
        <v>591.50749999999971</v>
      </c>
      <c r="W34" s="11">
        <v>-7585.3717200000001</v>
      </c>
      <c r="X34" s="11">
        <v>-6993.8642200000004</v>
      </c>
      <c r="Y34" s="33">
        <v>5.6101439533891052E-3</v>
      </c>
    </row>
    <row r="35" spans="1:25" s="3" customFormat="1" ht="15" customHeight="1" outlineLevel="2" thickBot="1" x14ac:dyDescent="0.25">
      <c r="A35" s="38" t="s">
        <v>28</v>
      </c>
      <c r="B35" s="15">
        <v>4270</v>
      </c>
      <c r="C35" s="11">
        <v>154543.12419999999</v>
      </c>
      <c r="D35" s="11">
        <v>168257.84450000001</v>
      </c>
      <c r="E35" s="19">
        <v>91.848986095860738</v>
      </c>
      <c r="F35" s="11">
        <v>432643.35330000002</v>
      </c>
      <c r="G35" s="11">
        <v>447646.52269999997</v>
      </c>
      <c r="H35" s="19">
        <v>96.648433833573051</v>
      </c>
      <c r="I35" s="11">
        <v>40172.446000000004</v>
      </c>
      <c r="J35" s="11">
        <v>43089.002000000015</v>
      </c>
      <c r="K35" s="19">
        <v>93.231321533044536</v>
      </c>
      <c r="L35" s="11">
        <v>120315.073</v>
      </c>
      <c r="M35" s="11">
        <v>123292.402</v>
      </c>
      <c r="N35" s="19">
        <v>97.585148028829877</v>
      </c>
      <c r="O35" s="11">
        <v>-3479.88562</v>
      </c>
      <c r="P35" s="11">
        <v>-2635.8043600000001</v>
      </c>
      <c r="Q35" s="21">
        <v>2.2517246483878189E-2</v>
      </c>
      <c r="R35" s="21">
        <v>1.5665268789295587E-2</v>
      </c>
      <c r="S35" s="11">
        <v>844.08125999999993</v>
      </c>
      <c r="T35" s="21">
        <v>1.9549313413663394E-2</v>
      </c>
      <c r="U35" s="21">
        <v>1.9080846754894274E-2</v>
      </c>
      <c r="V35" s="11">
        <v>-83.594189999999799</v>
      </c>
      <c r="W35" s="11">
        <v>-8457.8805100000009</v>
      </c>
      <c r="X35" s="11">
        <v>-8541.4747000000007</v>
      </c>
      <c r="Y35" s="33">
        <v>4.6846665876911983E-4</v>
      </c>
    </row>
    <row r="36" spans="1:25" s="3" customFormat="1" ht="15" customHeight="1" outlineLevel="2" thickBot="1" x14ac:dyDescent="0.25">
      <c r="A36" s="38" t="s">
        <v>28</v>
      </c>
      <c r="B36" s="15">
        <v>4570</v>
      </c>
      <c r="C36" s="11">
        <v>140244.66950000002</v>
      </c>
      <c r="D36" s="11">
        <v>153335.59299999996</v>
      </c>
      <c r="E36" s="19">
        <v>91.462567011430963</v>
      </c>
      <c r="F36" s="11">
        <v>389344.54700000002</v>
      </c>
      <c r="G36" s="11">
        <v>421453.52340000001</v>
      </c>
      <c r="H36" s="19">
        <v>92.381371938484079</v>
      </c>
      <c r="I36" s="11">
        <v>35634.973000000005</v>
      </c>
      <c r="J36" s="11">
        <v>38037.782000000007</v>
      </c>
      <c r="K36" s="19">
        <v>93.683099082906566</v>
      </c>
      <c r="L36" s="11">
        <v>105400.52800000001</v>
      </c>
      <c r="M36" s="11">
        <v>111504.463</v>
      </c>
      <c r="N36" s="19">
        <v>94.525837947849681</v>
      </c>
      <c r="O36" s="11">
        <v>-2479.43732</v>
      </c>
      <c r="P36" s="11">
        <v>-3442.6233899999997</v>
      </c>
      <c r="Q36" s="21">
        <v>1.7679369410899426E-2</v>
      </c>
      <c r="R36" s="21">
        <v>2.24515608062376E-2</v>
      </c>
      <c r="S36" s="11">
        <v>-963.18606999999975</v>
      </c>
      <c r="T36" s="21">
        <v>1.7715020110452451E-2</v>
      </c>
      <c r="U36" s="21">
        <v>2.2559145818259872E-2</v>
      </c>
      <c r="V36" s="11">
        <v>-2610.38501</v>
      </c>
      <c r="W36" s="11">
        <v>-6897.2464799999998</v>
      </c>
      <c r="X36" s="11">
        <v>-9507.6314899999998</v>
      </c>
      <c r="Y36" s="33">
        <v>-4.8441257078074215E-3</v>
      </c>
    </row>
    <row r="37" spans="1:25" s="3" customFormat="1" ht="15" customHeight="1" outlineLevel="2" thickBot="1" x14ac:dyDescent="0.25">
      <c r="A37" s="38" t="s">
        <v>28</v>
      </c>
      <c r="B37" s="15">
        <v>3880</v>
      </c>
      <c r="C37" s="11">
        <v>42994.206699999995</v>
      </c>
      <c r="D37" s="11">
        <v>47281.1322</v>
      </c>
      <c r="E37" s="19">
        <v>90.933115810623491</v>
      </c>
      <c r="F37" s="11">
        <v>119266.81140000001</v>
      </c>
      <c r="G37" s="11">
        <v>122859.9817</v>
      </c>
      <c r="H37" s="19">
        <v>97.075394078460945</v>
      </c>
      <c r="I37" s="11">
        <v>12020.048999999999</v>
      </c>
      <c r="J37" s="11">
        <v>12814.465000000002</v>
      </c>
      <c r="K37" s="19">
        <v>93.800630771553841</v>
      </c>
      <c r="L37" s="11">
        <v>35206.508000000002</v>
      </c>
      <c r="M37" s="11">
        <v>37504.605000000003</v>
      </c>
      <c r="N37" s="19">
        <v>93.872493791095778</v>
      </c>
      <c r="O37" s="11">
        <v>-804.26761999999997</v>
      </c>
      <c r="P37" s="11">
        <v>-968.72865999999988</v>
      </c>
      <c r="Q37" s="21">
        <v>1.8706418416135122E-2</v>
      </c>
      <c r="R37" s="21">
        <v>2.0488694219551701E-2</v>
      </c>
      <c r="S37" s="11">
        <v>-164.46103999999991</v>
      </c>
      <c r="T37" s="21">
        <v>2.077293792730674E-2</v>
      </c>
      <c r="U37" s="21">
        <v>2.097998123012906E-2</v>
      </c>
      <c r="V37" s="11">
        <v>-100.07803999999987</v>
      </c>
      <c r="W37" s="11">
        <v>-2477.52207</v>
      </c>
      <c r="X37" s="11">
        <v>-2577.6001099999999</v>
      </c>
      <c r="Y37" s="33">
        <v>-2.0704330282231981E-4</v>
      </c>
    </row>
    <row r="38" spans="1:25" s="3" customFormat="1" ht="15" customHeight="1" outlineLevel="2" thickBot="1" x14ac:dyDescent="0.25">
      <c r="A38" s="38" t="s">
        <v>28</v>
      </c>
      <c r="B38" s="15">
        <v>3630</v>
      </c>
      <c r="C38" s="11">
        <v>98857.931699999986</v>
      </c>
      <c r="D38" s="11">
        <v>110020.59019999998</v>
      </c>
      <c r="E38" s="19">
        <v>89.854027796335174</v>
      </c>
      <c r="F38" s="11">
        <v>283580.88740000001</v>
      </c>
      <c r="G38" s="11">
        <v>299084.4326</v>
      </c>
      <c r="H38" s="19">
        <v>94.816331607357611</v>
      </c>
      <c r="I38" s="11">
        <v>26352.265000000003</v>
      </c>
      <c r="J38" s="11">
        <v>28915.035000000003</v>
      </c>
      <c r="K38" s="19">
        <v>91.136894698553888</v>
      </c>
      <c r="L38" s="11">
        <v>78828.146999999997</v>
      </c>
      <c r="M38" s="11">
        <v>83784.436000000002</v>
      </c>
      <c r="N38" s="19">
        <v>94.084475307561888</v>
      </c>
      <c r="O38" s="11">
        <v>-2834.6461100000001</v>
      </c>
      <c r="P38" s="11">
        <v>-2660.5242500000004</v>
      </c>
      <c r="Q38" s="21">
        <v>2.8673937045356986E-2</v>
      </c>
      <c r="R38" s="21">
        <v>2.418205760543176E-2</v>
      </c>
      <c r="S38" s="11">
        <v>174.12185999999974</v>
      </c>
      <c r="T38" s="21">
        <v>2.8377107053230839E-2</v>
      </c>
      <c r="U38" s="21">
        <v>2.6249950496420454E-2</v>
      </c>
      <c r="V38" s="11">
        <v>196.25365000000056</v>
      </c>
      <c r="W38" s="11">
        <v>-8047.2052000000003</v>
      </c>
      <c r="X38" s="11">
        <v>-7850.9515499999998</v>
      </c>
      <c r="Y38" s="33">
        <v>2.1271565568103841E-3</v>
      </c>
    </row>
    <row r="39" spans="1:25" s="3" customFormat="1" ht="15" customHeight="1" outlineLevel="2" thickBot="1" x14ac:dyDescent="0.25">
      <c r="A39" s="38" t="s">
        <v>28</v>
      </c>
      <c r="B39" s="15">
        <v>4320</v>
      </c>
      <c r="C39" s="11">
        <v>33716.464000000007</v>
      </c>
      <c r="D39" s="11">
        <v>38146.423200000005</v>
      </c>
      <c r="E39" s="19">
        <v>88.386960484410508</v>
      </c>
      <c r="F39" s="11">
        <v>92211.864600000001</v>
      </c>
      <c r="G39" s="11">
        <v>100456.2555</v>
      </c>
      <c r="H39" s="19">
        <v>91.793053743676523</v>
      </c>
      <c r="I39" s="11">
        <v>10011.205</v>
      </c>
      <c r="J39" s="11">
        <v>11015.880999999999</v>
      </c>
      <c r="K39" s="19">
        <v>90.87974897332316</v>
      </c>
      <c r="L39" s="11">
        <v>29594.365000000002</v>
      </c>
      <c r="M39" s="11">
        <v>31486.728999999999</v>
      </c>
      <c r="N39" s="19">
        <v>93.98996320005169</v>
      </c>
      <c r="O39" s="11">
        <v>-1922.2307700000001</v>
      </c>
      <c r="P39" s="11">
        <v>-1805.32638</v>
      </c>
      <c r="Q39" s="21">
        <v>5.7011635917692906E-2</v>
      </c>
      <c r="R39" s="21">
        <v>4.7326229527071356E-2</v>
      </c>
      <c r="S39" s="11">
        <v>116.90439000000015</v>
      </c>
      <c r="T39" s="21">
        <v>5.4416260768248258E-2</v>
      </c>
      <c r="U39" s="21">
        <v>4.8040597232892085E-2</v>
      </c>
      <c r="V39" s="11">
        <v>191.84636000000046</v>
      </c>
      <c r="W39" s="11">
        <v>-5017.8248700000004</v>
      </c>
      <c r="X39" s="11">
        <v>-4825.9785099999999</v>
      </c>
      <c r="Y39" s="33">
        <v>6.3756635353561728E-3</v>
      </c>
    </row>
    <row r="40" spans="1:25" s="3" customFormat="1" ht="15" customHeight="1" outlineLevel="2" thickBot="1" x14ac:dyDescent="0.25">
      <c r="A40" s="38" t="s">
        <v>28</v>
      </c>
      <c r="B40" s="15">
        <v>5100</v>
      </c>
      <c r="C40" s="11">
        <v>209687.6427</v>
      </c>
      <c r="D40" s="11">
        <v>237317.97409999999</v>
      </c>
      <c r="E40" s="19">
        <v>88.357252962071371</v>
      </c>
      <c r="F40" s="11">
        <v>583686.88459999999</v>
      </c>
      <c r="G40" s="11">
        <v>649902.83330000006</v>
      </c>
      <c r="H40" s="19">
        <v>89.811407904813009</v>
      </c>
      <c r="I40" s="11">
        <v>51321.271000000008</v>
      </c>
      <c r="J40" s="11">
        <v>60093.735000000015</v>
      </c>
      <c r="K40" s="19">
        <v>85.402032341640933</v>
      </c>
      <c r="L40" s="11">
        <v>155690.40900000001</v>
      </c>
      <c r="M40" s="11">
        <v>173705.26199999999</v>
      </c>
      <c r="N40" s="19">
        <v>89.629068922506221</v>
      </c>
      <c r="O40" s="11">
        <v>-4119.5758299999998</v>
      </c>
      <c r="P40" s="11">
        <v>-6169.0097800000012</v>
      </c>
      <c r="Q40" s="21">
        <v>1.9646249902736876E-2</v>
      </c>
      <c r="R40" s="21">
        <v>2.599470100566648E-2</v>
      </c>
      <c r="S40" s="11">
        <v>-2049.4339500000015</v>
      </c>
      <c r="T40" s="21">
        <v>2.2790612657189045E-2</v>
      </c>
      <c r="U40" s="21">
        <v>2.7382713412152773E-2</v>
      </c>
      <c r="V40" s="11">
        <v>-4493.5213299999978</v>
      </c>
      <c r="W40" s="11">
        <v>-13302.581700000001</v>
      </c>
      <c r="X40" s="11">
        <v>-17796.103029999998</v>
      </c>
      <c r="Y40" s="33">
        <v>-4.5921007549637287E-3</v>
      </c>
    </row>
    <row r="41" spans="1:25" s="3" customFormat="1" ht="15" customHeight="1" outlineLevel="2" thickBot="1" x14ac:dyDescent="0.25">
      <c r="A41" s="38" t="s">
        <v>28</v>
      </c>
      <c r="B41" s="15">
        <v>3770</v>
      </c>
      <c r="C41" s="11">
        <v>35623.249699999986</v>
      </c>
      <c r="D41" s="11">
        <v>40659.310499999992</v>
      </c>
      <c r="E41" s="19">
        <v>87.614003439630366</v>
      </c>
      <c r="F41" s="11">
        <v>101120.4794</v>
      </c>
      <c r="G41" s="11">
        <v>109833.5141</v>
      </c>
      <c r="H41" s="19">
        <v>92.067052783117674</v>
      </c>
      <c r="I41" s="11">
        <v>9779.0390000000007</v>
      </c>
      <c r="J41" s="11">
        <v>10871.135</v>
      </c>
      <c r="K41" s="19">
        <v>89.954167619112454</v>
      </c>
      <c r="L41" s="11">
        <v>29498.758999999998</v>
      </c>
      <c r="M41" s="11">
        <v>31949.788</v>
      </c>
      <c r="N41" s="19">
        <v>92.328496827584573</v>
      </c>
      <c r="O41" s="11">
        <v>-945.20764999999994</v>
      </c>
      <c r="P41" s="11">
        <v>-1303.64312</v>
      </c>
      <c r="Q41" s="21">
        <v>2.653344818229765E-2</v>
      </c>
      <c r="R41" s="21">
        <v>3.2062597815081008E-2</v>
      </c>
      <c r="S41" s="11">
        <v>-358.43547000000001</v>
      </c>
      <c r="T41" s="21">
        <v>2.9844229061279547E-2</v>
      </c>
      <c r="U41" s="21">
        <v>3.3975259014315737E-2</v>
      </c>
      <c r="V41" s="11">
        <v>-713.75934000000007</v>
      </c>
      <c r="W41" s="11">
        <v>-3017.8627499999998</v>
      </c>
      <c r="X41" s="11">
        <v>-3731.6220899999998</v>
      </c>
      <c r="Y41" s="33">
        <v>-4.1310299530361895E-3</v>
      </c>
    </row>
    <row r="42" spans="1:25" s="3" customFormat="1" ht="15" customHeight="1" outlineLevel="2" thickBot="1" x14ac:dyDescent="0.25">
      <c r="A42" s="38" t="s">
        <v>28</v>
      </c>
      <c r="B42" s="15">
        <v>3810</v>
      </c>
      <c r="C42" s="11">
        <v>55492.715199999999</v>
      </c>
      <c r="D42" s="11">
        <v>64095.271299999993</v>
      </c>
      <c r="E42" s="19">
        <v>86.578485548901966</v>
      </c>
      <c r="F42" s="11">
        <v>150583.53140000001</v>
      </c>
      <c r="G42" s="11">
        <v>170732.52900000001</v>
      </c>
      <c r="H42" s="19">
        <v>88.198501060099687</v>
      </c>
      <c r="I42" s="11">
        <v>14692.441000000001</v>
      </c>
      <c r="J42" s="11">
        <v>17001.716</v>
      </c>
      <c r="K42" s="19">
        <v>86.417400455342275</v>
      </c>
      <c r="L42" s="11">
        <v>42839.966</v>
      </c>
      <c r="M42" s="11">
        <v>48141.434999999998</v>
      </c>
      <c r="N42" s="19">
        <v>88.987721284170291</v>
      </c>
      <c r="O42" s="11">
        <v>-2143.1005100000002</v>
      </c>
      <c r="P42" s="11">
        <v>-2453.8117500000003</v>
      </c>
      <c r="Q42" s="21">
        <v>3.8619492707756359E-2</v>
      </c>
      <c r="R42" s="21">
        <v>3.8283818762773543E-2</v>
      </c>
      <c r="S42" s="11">
        <v>-310.71124000000009</v>
      </c>
      <c r="T42" s="21">
        <v>3.4421072622022465E-2</v>
      </c>
      <c r="U42" s="21">
        <v>3.9015014473311058E-2</v>
      </c>
      <c r="V42" s="11">
        <v>-1477.8854199999996</v>
      </c>
      <c r="W42" s="11">
        <v>-5183.2466700000004</v>
      </c>
      <c r="X42" s="11">
        <v>-6661.1320900000001</v>
      </c>
      <c r="Y42" s="33">
        <v>-4.5939418512885924E-3</v>
      </c>
    </row>
    <row r="43" spans="1:25" s="3" customFormat="1" ht="15" customHeight="1" outlineLevel="2" thickBot="1" x14ac:dyDescent="0.25">
      <c r="A43" s="38" t="s">
        <v>28</v>
      </c>
      <c r="B43" s="15">
        <v>3690</v>
      </c>
      <c r="C43" s="11">
        <v>116661.8171</v>
      </c>
      <c r="D43" s="11">
        <v>140056.52769999998</v>
      </c>
      <c r="E43" s="19">
        <v>83.296236895069057</v>
      </c>
      <c r="F43" s="11">
        <v>320091.6974</v>
      </c>
      <c r="G43" s="11">
        <v>360322.76400000002</v>
      </c>
      <c r="H43" s="19">
        <v>88.834714145343312</v>
      </c>
      <c r="I43" s="11">
        <v>31081.823000000004</v>
      </c>
      <c r="J43" s="11">
        <v>36781.059000000008</v>
      </c>
      <c r="K43" s="19">
        <v>84.504970343567322</v>
      </c>
      <c r="L43" s="11">
        <v>91799.879000000001</v>
      </c>
      <c r="M43" s="11">
        <v>101599.236</v>
      </c>
      <c r="N43" s="19">
        <v>90.354891054495724</v>
      </c>
      <c r="O43" s="11">
        <v>-2888.9563199999998</v>
      </c>
      <c r="P43" s="11">
        <v>-1887.24559</v>
      </c>
      <c r="Q43" s="21">
        <v>2.476351210545305E-2</v>
      </c>
      <c r="R43" s="21">
        <v>1.3474884898206713E-2</v>
      </c>
      <c r="S43" s="11">
        <v>1001.7107299999998</v>
      </c>
      <c r="T43" s="21">
        <v>1.7439822323863874E-2</v>
      </c>
      <c r="U43" s="21">
        <v>1.2594773390448349E-2</v>
      </c>
      <c r="V43" s="11">
        <v>1044.15877</v>
      </c>
      <c r="W43" s="11">
        <v>-5582.3423300000004</v>
      </c>
      <c r="X43" s="11">
        <v>-4538.1835600000004</v>
      </c>
      <c r="Y43" s="33">
        <v>4.8450489334155248E-3</v>
      </c>
    </row>
    <row r="44" spans="1:25" s="3" customFormat="1" ht="15" customHeight="1" outlineLevel="2" thickBot="1" x14ac:dyDescent="0.25">
      <c r="A44" s="38" t="s">
        <v>28</v>
      </c>
      <c r="B44" s="15">
        <v>3860</v>
      </c>
      <c r="C44" s="11">
        <v>22443.153400000007</v>
      </c>
      <c r="D44" s="11">
        <v>28743.922700000003</v>
      </c>
      <c r="E44" s="19">
        <v>78.079647076145264</v>
      </c>
      <c r="F44" s="11">
        <v>61307.8649</v>
      </c>
      <c r="G44" s="11">
        <v>79599.757899999997</v>
      </c>
      <c r="H44" s="19">
        <v>77.020165032436623</v>
      </c>
      <c r="I44" s="11">
        <v>6911.0499999999993</v>
      </c>
      <c r="J44" s="11">
        <v>8683.5650000000005</v>
      </c>
      <c r="K44" s="19">
        <v>79.587703898110959</v>
      </c>
      <c r="L44" s="11">
        <v>20328.010999999999</v>
      </c>
      <c r="M44" s="11">
        <v>25412.7</v>
      </c>
      <c r="N44" s="19">
        <v>79.991543598279591</v>
      </c>
      <c r="O44" s="11">
        <v>-312.64635000000004</v>
      </c>
      <c r="P44" s="11">
        <v>-1517.08851</v>
      </c>
      <c r="Q44" s="21">
        <v>1.3930589183603761E-2</v>
      </c>
      <c r="R44" s="21">
        <v>5.2779452750198214E-2</v>
      </c>
      <c r="S44" s="11">
        <v>-1204.4421600000001</v>
      </c>
      <c r="T44" s="21">
        <v>1.2835292197559469E-2</v>
      </c>
      <c r="U44" s="21">
        <v>5.3419529809901597E-2</v>
      </c>
      <c r="V44" s="11">
        <v>-3465.2772799999998</v>
      </c>
      <c r="W44" s="11">
        <v>-786.90436</v>
      </c>
      <c r="X44" s="11">
        <v>-4252.1816399999998</v>
      </c>
      <c r="Y44" s="33">
        <v>-4.0584237612342131E-2</v>
      </c>
    </row>
    <row r="45" spans="1:25" s="3" customFormat="1" ht="15" customHeight="1" outlineLevel="2" thickBot="1" x14ac:dyDescent="0.25">
      <c r="A45" s="38" t="s">
        <v>28</v>
      </c>
      <c r="B45" s="15">
        <v>3890</v>
      </c>
      <c r="C45" s="11">
        <v>1434.1756</v>
      </c>
      <c r="D45" s="11">
        <v>33162.489899999993</v>
      </c>
      <c r="E45" s="19">
        <v>4.3246921576898858</v>
      </c>
      <c r="F45" s="11">
        <v>46210.304400000001</v>
      </c>
      <c r="G45" s="11">
        <v>93749.240300000005</v>
      </c>
      <c r="H45" s="19">
        <v>49.291390791142227</v>
      </c>
      <c r="I45" s="11">
        <v>390.28100000000001</v>
      </c>
      <c r="J45" s="11">
        <v>8431.3960000000006</v>
      </c>
      <c r="K45" s="19">
        <v>4.6289013112419344</v>
      </c>
      <c r="L45" s="11">
        <v>13264.32</v>
      </c>
      <c r="M45" s="11">
        <v>25136.445</v>
      </c>
      <c r="N45" s="19">
        <v>52.769275846286135</v>
      </c>
      <c r="O45" s="11">
        <v>-150.31338999999997</v>
      </c>
      <c r="P45" s="11">
        <v>-1035.88768</v>
      </c>
      <c r="Q45" s="21">
        <v>0.10480821874253053</v>
      </c>
      <c r="R45" s="21">
        <v>3.1236728096221758E-2</v>
      </c>
      <c r="S45" s="11">
        <v>-885.57429000000002</v>
      </c>
      <c r="T45" s="21">
        <v>2.5668715568988979E-2</v>
      </c>
      <c r="U45" s="21">
        <v>2.9596306819352432E-2</v>
      </c>
      <c r="V45" s="11">
        <v>-1588.4721200000001</v>
      </c>
      <c r="W45" s="11">
        <v>-1186.1591599999999</v>
      </c>
      <c r="X45" s="11">
        <v>-2774.6312800000001</v>
      </c>
      <c r="Y45" s="33">
        <v>-3.9275912503634533E-3</v>
      </c>
    </row>
    <row r="46" spans="1:25" s="3" customFormat="1" ht="15" customHeight="1" outlineLevel="1" thickBot="1" x14ac:dyDescent="0.25">
      <c r="A46" s="45" t="s">
        <v>36</v>
      </c>
      <c r="B46" s="51"/>
      <c r="C46" s="52">
        <f>SUBTOTAL(9,C24:C45)</f>
        <v>2395315.5145000005</v>
      </c>
      <c r="D46" s="52">
        <f>SUBTOTAL(9,D24:D45)</f>
        <v>2479066.5846000002</v>
      </c>
      <c r="E46" s="53"/>
      <c r="F46" s="52">
        <f>SUBTOTAL(9,F24:F45)</f>
        <v>6635096.0435000006</v>
      </c>
      <c r="G46" s="52">
        <f>SUBTOTAL(9,G24:G45)</f>
        <v>6749974.6558000008</v>
      </c>
      <c r="H46" s="53"/>
      <c r="I46" s="52">
        <f>SUBTOTAL(9,I24:I45)</f>
        <v>605133.09100000013</v>
      </c>
      <c r="J46" s="52">
        <f>SUBTOTAL(9,J24:J45)</f>
        <v>628558.53500000003</v>
      </c>
      <c r="K46" s="53"/>
      <c r="L46" s="52">
        <f>SUBTOTAL(9,L24:L45)</f>
        <v>1796237.2559999998</v>
      </c>
      <c r="M46" s="52">
        <f>SUBTOTAL(9,M24:M45)</f>
        <v>1825943.9920000003</v>
      </c>
      <c r="N46" s="53"/>
      <c r="O46" s="52">
        <f>SUBTOTAL(9,O24:O45)</f>
        <v>-54862.951849999998</v>
      </c>
      <c r="P46" s="52">
        <f>SUBTOTAL(9,P24:P45)</f>
        <v>-53909.607660000001</v>
      </c>
      <c r="Q46" s="54"/>
      <c r="R46" s="54"/>
      <c r="S46" s="52">
        <f>SUBTOTAL(9,S24:S45)</f>
        <v>953.34418999999616</v>
      </c>
      <c r="T46" s="54"/>
      <c r="U46" s="54"/>
      <c r="V46" s="52">
        <f>SUBTOTAL(9,V24:V45)</f>
        <v>5736.2506499999963</v>
      </c>
      <c r="W46" s="52">
        <f>SUBTOTAL(9,W24:W45)</f>
        <v>-152636.64129999999</v>
      </c>
      <c r="X46" s="52">
        <f>SUBTOTAL(9,X24:X45)</f>
        <v>-146900.39065000002</v>
      </c>
      <c r="Y46" s="55">
        <f>SUBTOTAL(9,Y24:Y45)</f>
        <v>-1.7491723191955348E-2</v>
      </c>
    </row>
    <row r="47" spans="1:25" s="3" customFormat="1" ht="15" customHeight="1" outlineLevel="2" thickBot="1" x14ac:dyDescent="0.25">
      <c r="A47" s="38" t="s">
        <v>27</v>
      </c>
      <c r="B47" s="15">
        <v>3655</v>
      </c>
      <c r="C47" s="11">
        <v>47184.480000000003</v>
      </c>
      <c r="D47" s="11">
        <v>0</v>
      </c>
      <c r="E47" s="19" t="s">
        <v>26</v>
      </c>
      <c r="F47" s="11">
        <v>132163.60089999999</v>
      </c>
      <c r="G47" s="11">
        <v>0</v>
      </c>
      <c r="H47" s="19" t="s">
        <v>26</v>
      </c>
      <c r="I47" s="11">
        <v>11119.188999999998</v>
      </c>
      <c r="J47" s="11">
        <v>0</v>
      </c>
      <c r="K47" s="19" t="s">
        <v>26</v>
      </c>
      <c r="L47" s="11">
        <v>33205.07</v>
      </c>
      <c r="M47" s="11">
        <v>0</v>
      </c>
      <c r="N47" s="19" t="s">
        <v>26</v>
      </c>
      <c r="O47" s="11">
        <v>-1498.2152100000001</v>
      </c>
      <c r="P47" s="11">
        <v>0</v>
      </c>
      <c r="Q47" s="21">
        <v>3.1752288252408417E-2</v>
      </c>
      <c r="R47" s="21" t="s">
        <v>26</v>
      </c>
      <c r="S47" s="11">
        <v>1498.2152100000001</v>
      </c>
      <c r="T47" s="21">
        <v>5.085186219377593E-2</v>
      </c>
      <c r="U47" s="21" t="s">
        <v>26</v>
      </c>
      <c r="V47" s="11">
        <v>6720.7652200000002</v>
      </c>
      <c r="W47" s="11">
        <v>-6720.7652200000002</v>
      </c>
      <c r="X47" s="11">
        <v>0</v>
      </c>
      <c r="Y47" s="33" t="s">
        <v>26</v>
      </c>
    </row>
    <row r="48" spans="1:25" s="3" customFormat="1" ht="15" customHeight="1" outlineLevel="2" thickBot="1" x14ac:dyDescent="0.25">
      <c r="A48" s="38" t="s">
        <v>27</v>
      </c>
      <c r="B48" s="15">
        <v>3710</v>
      </c>
      <c r="C48" s="11">
        <v>30431.717700000001</v>
      </c>
      <c r="D48" s="11">
        <v>28611.005800000003</v>
      </c>
      <c r="E48" s="19">
        <v>106.36367666599122</v>
      </c>
      <c r="F48" s="11">
        <v>78218.175199999998</v>
      </c>
      <c r="G48" s="11">
        <v>74894.770999999993</v>
      </c>
      <c r="H48" s="19">
        <v>104.43743155313207</v>
      </c>
      <c r="I48" s="11">
        <v>7400.6540000000005</v>
      </c>
      <c r="J48" s="11">
        <v>7059.5639999999985</v>
      </c>
      <c r="K48" s="19">
        <v>104.8316014983362</v>
      </c>
      <c r="L48" s="11">
        <v>21068.7</v>
      </c>
      <c r="M48" s="11">
        <v>20109.296999999999</v>
      </c>
      <c r="N48" s="19">
        <v>104.77094251479801</v>
      </c>
      <c r="O48" s="11">
        <v>-1120.0099100000002</v>
      </c>
      <c r="P48" s="11">
        <v>-1082.08168</v>
      </c>
      <c r="Q48" s="21">
        <v>3.6804031932775198E-2</v>
      </c>
      <c r="R48" s="21">
        <v>3.7820469771810673E-2</v>
      </c>
      <c r="S48" s="11">
        <v>37.928230000000212</v>
      </c>
      <c r="T48" s="21">
        <v>3.9514399717164458E-2</v>
      </c>
      <c r="U48" s="21">
        <v>3.3846709805681899E-2</v>
      </c>
      <c r="V48" s="11">
        <v>555.80265999999983</v>
      </c>
      <c r="W48" s="11">
        <v>-3090.74424</v>
      </c>
      <c r="X48" s="11">
        <v>-2534.9415800000002</v>
      </c>
      <c r="Y48" s="33">
        <v>5.6676899114825596E-3</v>
      </c>
    </row>
    <row r="49" spans="1:25" s="3" customFormat="1" ht="15" customHeight="1" outlineLevel="2" thickBot="1" x14ac:dyDescent="0.25">
      <c r="A49" s="38" t="s">
        <v>27</v>
      </c>
      <c r="B49" s="15">
        <v>3850</v>
      </c>
      <c r="C49" s="11">
        <v>63645.366200000004</v>
      </c>
      <c r="D49" s="11">
        <v>62654.625400000004</v>
      </c>
      <c r="E49" s="19">
        <v>101.58127319998309</v>
      </c>
      <c r="F49" s="11">
        <v>178937.14449999999</v>
      </c>
      <c r="G49" s="11">
        <v>170706.38159999999</v>
      </c>
      <c r="H49" s="19">
        <v>104.82159062997796</v>
      </c>
      <c r="I49" s="11">
        <v>16526.778000000002</v>
      </c>
      <c r="J49" s="11">
        <v>15882.623000000003</v>
      </c>
      <c r="K49" s="19">
        <v>104.05572177844931</v>
      </c>
      <c r="L49" s="11">
        <v>49191.159</v>
      </c>
      <c r="M49" s="11">
        <v>46493.400999999998</v>
      </c>
      <c r="N49" s="19">
        <v>105.80245355679617</v>
      </c>
      <c r="O49" s="11">
        <v>-2105.8270000000002</v>
      </c>
      <c r="P49" s="11">
        <v>-2673.21967</v>
      </c>
      <c r="Q49" s="21">
        <v>3.3086886378854714E-2</v>
      </c>
      <c r="R49" s="21">
        <v>4.2665958864706574E-2</v>
      </c>
      <c r="S49" s="11">
        <v>-567.39266999999973</v>
      </c>
      <c r="T49" s="21">
        <v>3.0220489240007961E-2</v>
      </c>
      <c r="U49" s="21">
        <v>3.8100031932256716E-2</v>
      </c>
      <c r="V49" s="11">
        <v>-1096.3505400000004</v>
      </c>
      <c r="W49" s="11">
        <v>-5407.5680499999999</v>
      </c>
      <c r="X49" s="11">
        <v>-6503.9185900000002</v>
      </c>
      <c r="Y49" s="33">
        <v>-7.8795426922487546E-3</v>
      </c>
    </row>
    <row r="50" spans="1:25" s="3" customFormat="1" ht="15" customHeight="1" outlineLevel="2" thickBot="1" x14ac:dyDescent="0.25">
      <c r="A50" s="38" t="s">
        <v>27</v>
      </c>
      <c r="B50" s="15">
        <v>4520</v>
      </c>
      <c r="C50" s="11">
        <v>203227.10260000001</v>
      </c>
      <c r="D50" s="11">
        <v>202940.75350000002</v>
      </c>
      <c r="E50" s="19">
        <v>100.14109985060244</v>
      </c>
      <c r="F50" s="11">
        <v>555744.79059999995</v>
      </c>
      <c r="G50" s="11">
        <v>549367.70959999994</v>
      </c>
      <c r="H50" s="19">
        <v>101.1608037546734</v>
      </c>
      <c r="I50" s="11">
        <v>48312.766999999993</v>
      </c>
      <c r="J50" s="11">
        <v>48131.916000000005</v>
      </c>
      <c r="K50" s="19">
        <v>100.375740288419</v>
      </c>
      <c r="L50" s="11">
        <v>141384.337</v>
      </c>
      <c r="M50" s="11">
        <v>138915.43100000001</v>
      </c>
      <c r="N50" s="19">
        <v>101.77727267750404</v>
      </c>
      <c r="O50" s="11">
        <v>-3006.82278</v>
      </c>
      <c r="P50" s="11">
        <v>-2922.4407299999998</v>
      </c>
      <c r="Q50" s="21">
        <v>1.4795382808355798E-2</v>
      </c>
      <c r="R50" s="21">
        <v>1.4400462596094576E-2</v>
      </c>
      <c r="S50" s="11">
        <v>84.382050000000163</v>
      </c>
      <c r="T50" s="21">
        <v>1.8192134719040229E-2</v>
      </c>
      <c r="U50" s="21">
        <v>1.5148469148394957E-2</v>
      </c>
      <c r="V50" s="11">
        <v>1788.1043000000009</v>
      </c>
      <c r="W50" s="11">
        <v>-10110.1841</v>
      </c>
      <c r="X50" s="11">
        <v>-8322.0797999999995</v>
      </c>
      <c r="Y50" s="33">
        <v>3.0436655706452716E-3</v>
      </c>
    </row>
    <row r="51" spans="1:25" s="3" customFormat="1" ht="15" customHeight="1" outlineLevel="2" thickBot="1" x14ac:dyDescent="0.25">
      <c r="A51" s="38" t="s">
        <v>27</v>
      </c>
      <c r="B51" s="15">
        <v>3660</v>
      </c>
      <c r="C51" s="11">
        <v>80759.249799999991</v>
      </c>
      <c r="D51" s="11">
        <v>81702.599499999982</v>
      </c>
      <c r="E51" s="19">
        <v>98.845385941484039</v>
      </c>
      <c r="F51" s="11">
        <v>220011.6672</v>
      </c>
      <c r="G51" s="11">
        <v>220575.28200000001</v>
      </c>
      <c r="H51" s="19">
        <v>99.744479619434415</v>
      </c>
      <c r="I51" s="11">
        <v>19499.967000000004</v>
      </c>
      <c r="J51" s="11">
        <v>19209.339</v>
      </c>
      <c r="K51" s="19">
        <v>101.51295159089027</v>
      </c>
      <c r="L51" s="11">
        <v>57109.928999999996</v>
      </c>
      <c r="M51" s="11">
        <v>56541.252999999997</v>
      </c>
      <c r="N51" s="19">
        <v>101.00577183883775</v>
      </c>
      <c r="O51" s="11">
        <v>-1585.9245200000003</v>
      </c>
      <c r="P51" s="11">
        <v>-2071.2570099999994</v>
      </c>
      <c r="Q51" s="21">
        <v>1.9637682667032409E-2</v>
      </c>
      <c r="R51" s="21">
        <v>2.5351176372301346E-2</v>
      </c>
      <c r="S51" s="11">
        <v>-485.3324899999991</v>
      </c>
      <c r="T51" s="21">
        <v>2.1875725279718258E-2</v>
      </c>
      <c r="U51" s="21">
        <v>2.6319771768443211E-2</v>
      </c>
      <c r="V51" s="11">
        <v>-992.57628999999997</v>
      </c>
      <c r="W51" s="11">
        <v>-4812.9147899999998</v>
      </c>
      <c r="X51" s="11">
        <v>-5805.4910799999998</v>
      </c>
      <c r="Y51" s="33">
        <v>-4.444046488724953E-3</v>
      </c>
    </row>
    <row r="52" spans="1:25" s="3" customFormat="1" ht="15" customHeight="1" outlineLevel="2" thickBot="1" x14ac:dyDescent="0.25">
      <c r="A52" s="38" t="s">
        <v>27</v>
      </c>
      <c r="B52" s="15">
        <v>3970</v>
      </c>
      <c r="C52" s="11">
        <v>41277.349500000004</v>
      </c>
      <c r="D52" s="11">
        <v>42646.997100000015</v>
      </c>
      <c r="E52" s="19">
        <v>96.788407875967394</v>
      </c>
      <c r="F52" s="11">
        <v>113513.2966</v>
      </c>
      <c r="G52" s="11">
        <v>116476.8291</v>
      </c>
      <c r="H52" s="19">
        <v>97.455689236306654</v>
      </c>
      <c r="I52" s="11">
        <v>10580.812000000002</v>
      </c>
      <c r="J52" s="11">
        <v>10695.614</v>
      </c>
      <c r="K52" s="19">
        <v>98.926644136559176</v>
      </c>
      <c r="L52" s="11">
        <v>30810.987000000001</v>
      </c>
      <c r="M52" s="11">
        <v>31486.931</v>
      </c>
      <c r="N52" s="19">
        <v>97.853255371252274</v>
      </c>
      <c r="O52" s="11">
        <v>-992.00495999999998</v>
      </c>
      <c r="P52" s="11">
        <v>-1002.6511</v>
      </c>
      <c r="Q52" s="21">
        <v>2.4032670993083021E-2</v>
      </c>
      <c r="R52" s="21">
        <v>2.3510473613158563E-2</v>
      </c>
      <c r="S52" s="11">
        <v>-10.646140000000059</v>
      </c>
      <c r="T52" s="21">
        <v>2.2800464857612106E-2</v>
      </c>
      <c r="U52" s="21">
        <v>2.3426531191515755E-2</v>
      </c>
      <c r="V52" s="11">
        <v>-140.49214000000029</v>
      </c>
      <c r="W52" s="11">
        <v>-2588.1559299999999</v>
      </c>
      <c r="X52" s="11">
        <v>-2728.6480700000002</v>
      </c>
      <c r="Y52" s="33">
        <v>-6.260663339036493E-4</v>
      </c>
    </row>
    <row r="53" spans="1:25" s="3" customFormat="1" ht="15" customHeight="1" outlineLevel="2" thickBot="1" x14ac:dyDescent="0.25">
      <c r="A53" s="38" t="s">
        <v>27</v>
      </c>
      <c r="B53" s="15">
        <v>4600</v>
      </c>
      <c r="C53" s="11">
        <v>346793.17340000003</v>
      </c>
      <c r="D53" s="11">
        <v>363991.28080000007</v>
      </c>
      <c r="E53" s="19">
        <v>95.275132041020029</v>
      </c>
      <c r="F53" s="11">
        <v>930710.74129999999</v>
      </c>
      <c r="G53" s="11">
        <v>980812.78929999995</v>
      </c>
      <c r="H53" s="19">
        <v>94.891782759505261</v>
      </c>
      <c r="I53" s="11">
        <v>76938.998999999996</v>
      </c>
      <c r="J53" s="11">
        <v>81351.499000000025</v>
      </c>
      <c r="K53" s="19">
        <v>94.576006522018702</v>
      </c>
      <c r="L53" s="11">
        <v>220225.519</v>
      </c>
      <c r="M53" s="11">
        <v>231981.58600000001</v>
      </c>
      <c r="N53" s="19">
        <v>94.932327516719369</v>
      </c>
      <c r="O53" s="11">
        <v>-3761.6559500000003</v>
      </c>
      <c r="P53" s="11">
        <v>-3049.5197899999994</v>
      </c>
      <c r="Q53" s="21">
        <v>1.0846972312402503E-2</v>
      </c>
      <c r="R53" s="21">
        <v>8.3780023062574385E-3</v>
      </c>
      <c r="S53" s="11">
        <v>712.13616000000093</v>
      </c>
      <c r="T53" s="21">
        <v>1.054853457078072E-2</v>
      </c>
      <c r="U53" s="21">
        <v>8.9779920246396815E-3</v>
      </c>
      <c r="V53" s="11">
        <v>1011.9050299999999</v>
      </c>
      <c r="W53" s="11">
        <v>-9817.6344300000001</v>
      </c>
      <c r="X53" s="11">
        <v>-8805.7294000000002</v>
      </c>
      <c r="Y53" s="33">
        <v>1.5705425461410381E-3</v>
      </c>
    </row>
    <row r="54" spans="1:25" s="3" customFormat="1" ht="15" customHeight="1" outlineLevel="2" thickBot="1" x14ac:dyDescent="0.25">
      <c r="A54" s="38" t="s">
        <v>27</v>
      </c>
      <c r="B54" s="15">
        <v>3900</v>
      </c>
      <c r="C54" s="11">
        <v>103719.53319999998</v>
      </c>
      <c r="D54" s="11">
        <v>110976.44269999999</v>
      </c>
      <c r="E54" s="19">
        <v>93.460855904691925</v>
      </c>
      <c r="F54" s="11">
        <v>292324.6925</v>
      </c>
      <c r="G54" s="11">
        <v>294210.4999</v>
      </c>
      <c r="H54" s="19">
        <v>99.359027838693393</v>
      </c>
      <c r="I54" s="11">
        <v>25033.984999999997</v>
      </c>
      <c r="J54" s="11">
        <v>26670.358000000004</v>
      </c>
      <c r="K54" s="19">
        <v>93.864450563430736</v>
      </c>
      <c r="L54" s="11">
        <v>76814.563999999998</v>
      </c>
      <c r="M54" s="11">
        <v>76990.399000000005</v>
      </c>
      <c r="N54" s="19">
        <v>99.771614380125499</v>
      </c>
      <c r="O54" s="11">
        <v>-1886.0706399999997</v>
      </c>
      <c r="P54" s="11">
        <v>-3916.67857</v>
      </c>
      <c r="Q54" s="21">
        <v>1.8184334057531219E-2</v>
      </c>
      <c r="R54" s="21">
        <v>3.529288265787961E-2</v>
      </c>
      <c r="S54" s="11">
        <v>-2030.6079300000004</v>
      </c>
      <c r="T54" s="21">
        <v>2.1604952034628411E-2</v>
      </c>
      <c r="U54" s="21">
        <v>3.0593719643110532E-2</v>
      </c>
      <c r="V54" s="11">
        <v>-2685.3325899999991</v>
      </c>
      <c r="W54" s="11">
        <v>-6315.6609600000002</v>
      </c>
      <c r="X54" s="11">
        <v>-9000.9935499999992</v>
      </c>
      <c r="Y54" s="33">
        <v>-8.9887676084821205E-3</v>
      </c>
    </row>
    <row r="55" spans="1:25" s="3" customFormat="1" ht="15" customHeight="1" outlineLevel="2" thickBot="1" x14ac:dyDescent="0.25">
      <c r="A55" s="38" t="s">
        <v>27</v>
      </c>
      <c r="B55" s="15">
        <v>3680</v>
      </c>
      <c r="C55" s="11">
        <v>88907.075199999992</v>
      </c>
      <c r="D55" s="11">
        <v>96663.11540000001</v>
      </c>
      <c r="E55" s="19">
        <v>91.976215366218156</v>
      </c>
      <c r="F55" s="11">
        <v>251598.60459999999</v>
      </c>
      <c r="G55" s="11">
        <v>261725.9154</v>
      </c>
      <c r="H55" s="19">
        <v>96.130566289348053</v>
      </c>
      <c r="I55" s="11">
        <v>22274.306999999997</v>
      </c>
      <c r="J55" s="11">
        <v>24501.014999999992</v>
      </c>
      <c r="K55" s="19">
        <v>90.911772430652377</v>
      </c>
      <c r="L55" s="11">
        <v>67723.514999999999</v>
      </c>
      <c r="M55" s="11">
        <v>69930.425000000003</v>
      </c>
      <c r="N55" s="19">
        <v>96.844134723905938</v>
      </c>
      <c r="O55" s="11">
        <v>-1851.8015</v>
      </c>
      <c r="P55" s="11">
        <v>-1295.5835100000002</v>
      </c>
      <c r="Q55" s="21">
        <v>2.0828505446099752E-2</v>
      </c>
      <c r="R55" s="21">
        <v>1.340308042668362E-2</v>
      </c>
      <c r="S55" s="11">
        <v>556.21798999999987</v>
      </c>
      <c r="T55" s="21">
        <v>1.7339783290674104E-2</v>
      </c>
      <c r="U55" s="21">
        <v>1.3280610002596633E-2</v>
      </c>
      <c r="V55" s="11">
        <v>886.78547000000026</v>
      </c>
      <c r="W55" s="11">
        <v>-4362.6652800000002</v>
      </c>
      <c r="X55" s="11">
        <v>-3475.8798099999999</v>
      </c>
      <c r="Y55" s="33">
        <v>4.0591732880774709E-3</v>
      </c>
    </row>
    <row r="56" spans="1:25" s="3" customFormat="1" ht="15" customHeight="1" outlineLevel="2" thickBot="1" x14ac:dyDescent="0.25">
      <c r="A56" s="38" t="s">
        <v>27</v>
      </c>
      <c r="B56" s="15">
        <v>4420</v>
      </c>
      <c r="C56" s="11">
        <v>171222.01019999996</v>
      </c>
      <c r="D56" s="11">
        <v>186858.42679999999</v>
      </c>
      <c r="E56" s="19">
        <v>91.631944639705154</v>
      </c>
      <c r="F56" s="11">
        <v>482583.11959999998</v>
      </c>
      <c r="G56" s="11">
        <v>507432.55190000002</v>
      </c>
      <c r="H56" s="19">
        <v>95.102909301550454</v>
      </c>
      <c r="I56" s="11">
        <v>43675.251000000004</v>
      </c>
      <c r="J56" s="11">
        <v>47189.619000000013</v>
      </c>
      <c r="K56" s="19">
        <v>92.55266714486504</v>
      </c>
      <c r="L56" s="11">
        <v>132536.951</v>
      </c>
      <c r="M56" s="11">
        <v>135725.30100000001</v>
      </c>
      <c r="N56" s="19">
        <v>97.650880140615783</v>
      </c>
      <c r="O56" s="11">
        <v>-3228.3767700000008</v>
      </c>
      <c r="P56" s="11">
        <v>-3548.5602999999996</v>
      </c>
      <c r="Q56" s="21">
        <v>1.8854916877970408E-2</v>
      </c>
      <c r="R56" s="21">
        <v>1.899063564202072E-2</v>
      </c>
      <c r="S56" s="11">
        <v>-320.18352999999888</v>
      </c>
      <c r="T56" s="21">
        <v>2.0356887095725095E-2</v>
      </c>
      <c r="U56" s="21">
        <v>2.0497076332717631E-2</v>
      </c>
      <c r="V56" s="11">
        <v>-576.99367000000166</v>
      </c>
      <c r="W56" s="11">
        <v>-9823.8900799999992</v>
      </c>
      <c r="X56" s="11">
        <v>-10400.883750000001</v>
      </c>
      <c r="Y56" s="33">
        <v>-1.401892369925356E-4</v>
      </c>
    </row>
    <row r="57" spans="1:25" s="3" customFormat="1" ht="15" customHeight="1" outlineLevel="2" thickBot="1" x14ac:dyDescent="0.25">
      <c r="A57" s="38" t="s">
        <v>27</v>
      </c>
      <c r="B57" s="15">
        <v>4590</v>
      </c>
      <c r="C57" s="11">
        <v>159037.92250000002</v>
      </c>
      <c r="D57" s="11">
        <v>174817.7775</v>
      </c>
      <c r="E57" s="19">
        <v>90.973541006148537</v>
      </c>
      <c r="F57" s="11">
        <v>436362.41710000002</v>
      </c>
      <c r="G57" s="11">
        <v>471892.35989999998</v>
      </c>
      <c r="H57" s="19">
        <v>92.470752692938447</v>
      </c>
      <c r="I57" s="11">
        <v>44368.826000000001</v>
      </c>
      <c r="J57" s="11">
        <v>46924.250999999997</v>
      </c>
      <c r="K57" s="19">
        <v>94.554148557427169</v>
      </c>
      <c r="L57" s="11">
        <v>128101.61199999999</v>
      </c>
      <c r="M57" s="11">
        <v>135416.731</v>
      </c>
      <c r="N57" s="19">
        <v>94.598068535563741</v>
      </c>
      <c r="O57" s="11">
        <v>-3419.4029499999997</v>
      </c>
      <c r="P57" s="11">
        <v>-4159.68451</v>
      </c>
      <c r="Q57" s="21">
        <v>2.1500550914200979E-2</v>
      </c>
      <c r="R57" s="21">
        <v>2.379440220260208E-2</v>
      </c>
      <c r="S57" s="11">
        <v>-740.28156000000035</v>
      </c>
      <c r="T57" s="21">
        <v>1.9873772236467885E-2</v>
      </c>
      <c r="U57" s="21">
        <v>2.4886243681691782E-2</v>
      </c>
      <c r="V57" s="11">
        <v>-3071.4609700000001</v>
      </c>
      <c r="W57" s="11">
        <v>-8672.1672899999994</v>
      </c>
      <c r="X57" s="11">
        <v>-11743.628259999999</v>
      </c>
      <c r="Y57" s="33">
        <v>-5.0124714452238969E-3</v>
      </c>
    </row>
    <row r="58" spans="1:25" s="3" customFormat="1" ht="15" customHeight="1" outlineLevel="2" thickBot="1" x14ac:dyDescent="0.25">
      <c r="A58" s="38" t="s">
        <v>27</v>
      </c>
      <c r="B58" s="15">
        <v>3950</v>
      </c>
      <c r="C58" s="11">
        <v>70611.454899999982</v>
      </c>
      <c r="D58" s="11">
        <v>79035.80339999999</v>
      </c>
      <c r="E58" s="19">
        <v>89.341098416670235</v>
      </c>
      <c r="F58" s="11">
        <v>196598.0398</v>
      </c>
      <c r="G58" s="11">
        <v>211220.74900000001</v>
      </c>
      <c r="H58" s="19">
        <v>93.077048884056353</v>
      </c>
      <c r="I58" s="11">
        <v>18053.956000000002</v>
      </c>
      <c r="J58" s="11">
        <v>19644.357</v>
      </c>
      <c r="K58" s="19">
        <v>91.904031269641465</v>
      </c>
      <c r="L58" s="11">
        <v>53110.135000000002</v>
      </c>
      <c r="M58" s="11">
        <v>57048.267999999996</v>
      </c>
      <c r="N58" s="19">
        <v>93.096840380850836</v>
      </c>
      <c r="O58" s="11">
        <v>-1461.50405</v>
      </c>
      <c r="P58" s="11">
        <v>-1640.3518300000001</v>
      </c>
      <c r="Q58" s="21">
        <v>2.0697832271970369E-2</v>
      </c>
      <c r="R58" s="21">
        <v>2.0754541099534143E-2</v>
      </c>
      <c r="S58" s="11">
        <v>-178.84778000000006</v>
      </c>
      <c r="T58" s="21">
        <v>2.1555320461542061E-2</v>
      </c>
      <c r="U58" s="21">
        <v>2.4479911866991815E-2</v>
      </c>
      <c r="V58" s="11">
        <v>-932.93156999999974</v>
      </c>
      <c r="W58" s="11">
        <v>-4237.7337500000003</v>
      </c>
      <c r="X58" s="11">
        <v>-5170.6653200000001</v>
      </c>
      <c r="Y58" s="33">
        <v>-2.9245914054497543E-3</v>
      </c>
    </row>
    <row r="59" spans="1:25" s="3" customFormat="1" ht="15" customHeight="1" outlineLevel="2" thickBot="1" x14ac:dyDescent="0.25">
      <c r="A59" s="38" t="s">
        <v>27</v>
      </c>
      <c r="B59" s="15">
        <v>4290</v>
      </c>
      <c r="C59" s="11">
        <v>177943.04640000005</v>
      </c>
      <c r="D59" s="11">
        <v>201820.0117</v>
      </c>
      <c r="E59" s="19">
        <v>88.169178517592982</v>
      </c>
      <c r="F59" s="11">
        <v>483165.82539999997</v>
      </c>
      <c r="G59" s="11">
        <v>543264.11490000004</v>
      </c>
      <c r="H59" s="19">
        <v>88.937555812781326</v>
      </c>
      <c r="I59" s="11">
        <v>43798.034999999996</v>
      </c>
      <c r="J59" s="11">
        <v>48566.399000000005</v>
      </c>
      <c r="K59" s="19">
        <v>90.18176332159193</v>
      </c>
      <c r="L59" s="11">
        <v>126813.399</v>
      </c>
      <c r="M59" s="11">
        <v>139729.34299999999</v>
      </c>
      <c r="N59" s="19">
        <v>90.756455499830139</v>
      </c>
      <c r="O59" s="11">
        <v>-2507.8804599999994</v>
      </c>
      <c r="P59" s="11">
        <v>-3805.3451799999993</v>
      </c>
      <c r="Q59" s="21">
        <v>1.4093725552851941E-2</v>
      </c>
      <c r="R59" s="21">
        <v>1.8855142995713142E-2</v>
      </c>
      <c r="S59" s="11">
        <v>-1297.4647199999999</v>
      </c>
      <c r="T59" s="21">
        <v>1.4700939856662307E-2</v>
      </c>
      <c r="U59" s="21">
        <v>1.7511557194885136E-2</v>
      </c>
      <c r="V59" s="11">
        <v>-2410.40888</v>
      </c>
      <c r="W59" s="11">
        <v>-7102.9917400000004</v>
      </c>
      <c r="X59" s="11">
        <v>-9513.4006200000003</v>
      </c>
      <c r="Y59" s="33">
        <v>-2.8106173382228296E-3</v>
      </c>
    </row>
    <row r="60" spans="1:25" s="3" customFormat="1" ht="15" customHeight="1" outlineLevel="2" thickBot="1" x14ac:dyDescent="0.25">
      <c r="A60" s="56" t="s">
        <v>27</v>
      </c>
      <c r="B60" s="57">
        <v>4950</v>
      </c>
      <c r="C60" s="58">
        <v>186585.321</v>
      </c>
      <c r="D60" s="58">
        <v>216497.18449999994</v>
      </c>
      <c r="E60" s="59">
        <v>86.183717091249306</v>
      </c>
      <c r="F60" s="58">
        <v>524479.61040000001</v>
      </c>
      <c r="G60" s="58">
        <v>588263.48759999999</v>
      </c>
      <c r="H60" s="59">
        <v>89.157260556791357</v>
      </c>
      <c r="I60" s="58">
        <v>50949.397000000004</v>
      </c>
      <c r="J60" s="58">
        <v>57406.014999999999</v>
      </c>
      <c r="K60" s="59">
        <v>88.752715198921237</v>
      </c>
      <c r="L60" s="58">
        <v>151004.1</v>
      </c>
      <c r="M60" s="58">
        <v>163403.261</v>
      </c>
      <c r="N60" s="59">
        <v>92.411925610223904</v>
      </c>
      <c r="O60" s="58">
        <v>-2296.8125299999997</v>
      </c>
      <c r="P60" s="58">
        <v>-3846.8074100000003</v>
      </c>
      <c r="Q60" s="60">
        <v>1.2309717172231355E-2</v>
      </c>
      <c r="R60" s="60">
        <v>1.7768394627783259E-2</v>
      </c>
      <c r="S60" s="58">
        <v>-1549.9948800000006</v>
      </c>
      <c r="T60" s="60">
        <v>1.1940440611645177E-2</v>
      </c>
      <c r="U60" s="60">
        <v>1.5841320779603658E-2</v>
      </c>
      <c r="V60" s="58">
        <v>-3056.3529699999999</v>
      </c>
      <c r="W60" s="58">
        <v>-6262.51764</v>
      </c>
      <c r="X60" s="58">
        <v>-9318.8706099999999</v>
      </c>
      <c r="Y60" s="61">
        <v>-3.9008801679584811E-3</v>
      </c>
    </row>
    <row r="61" spans="1:25" s="3" customFormat="1" ht="15" customHeight="1" outlineLevel="1" x14ac:dyDescent="0.2">
      <c r="A61" s="44" t="s">
        <v>37</v>
      </c>
      <c r="B61" s="40"/>
      <c r="C61" s="41">
        <f>SUBTOTAL(9,C47:C60)</f>
        <v>1771344.8026000003</v>
      </c>
      <c r="D61" s="41">
        <f>SUBTOTAL(9,D47:D60)</f>
        <v>1849216.0241000003</v>
      </c>
      <c r="E61" s="39"/>
      <c r="F61" s="41">
        <f>SUBTOTAL(9,F47:F60)</f>
        <v>4876411.7256999994</v>
      </c>
      <c r="G61" s="41">
        <f>SUBTOTAL(9,G47:G60)</f>
        <v>4990843.4411999993</v>
      </c>
      <c r="H61" s="39"/>
      <c r="I61" s="41">
        <f>SUBTOTAL(9,I47:I60)</f>
        <v>438532.92299999995</v>
      </c>
      <c r="J61" s="41">
        <f>SUBTOTAL(9,J47:J60)</f>
        <v>453232.56900000013</v>
      </c>
      <c r="K61" s="39"/>
      <c r="L61" s="41">
        <f>SUBTOTAL(9,L47:L60)</f>
        <v>1289099.9770000002</v>
      </c>
      <c r="M61" s="41">
        <f>SUBTOTAL(9,M47:M60)</f>
        <v>1303771.6269999999</v>
      </c>
      <c r="N61" s="39"/>
      <c r="O61" s="41">
        <f>SUBTOTAL(9,O47:O60)</f>
        <v>-30722.309230000003</v>
      </c>
      <c r="P61" s="41">
        <f>SUBTOTAL(9,P47:P60)</f>
        <v>-35014.18129</v>
      </c>
      <c r="Q61" s="42"/>
      <c r="R61" s="42"/>
      <c r="S61" s="41">
        <f>SUBTOTAL(9,S47:S60)</f>
        <v>-4291.8720599999979</v>
      </c>
      <c r="T61" s="42"/>
      <c r="U61" s="42"/>
      <c r="V61" s="41">
        <f>SUBTOTAL(9,V47:V60)</f>
        <v>-3999.53694</v>
      </c>
      <c r="W61" s="41">
        <f>SUBTOTAL(9,W47:W60)</f>
        <v>-89325.593500000003</v>
      </c>
      <c r="X61" s="41">
        <f>SUBTOTAL(9,X47:X60)</f>
        <v>-93325.130439999994</v>
      </c>
      <c r="Y61" s="43">
        <f>SUBTOTAL(9,Y47:Y60)</f>
        <v>-2.2386101400860635E-2</v>
      </c>
    </row>
    <row r="62" spans="1:25" s="3" customFormat="1" ht="15" customHeight="1" x14ac:dyDescent="0.2">
      <c r="A62" s="44" t="s">
        <v>38</v>
      </c>
      <c r="B62" s="40"/>
      <c r="C62" s="41">
        <f>SUBTOTAL(9,C3:C60)</f>
        <v>5762683.5363000017</v>
      </c>
      <c r="D62" s="41">
        <f>SUBTOTAL(9,D3:D60)</f>
        <v>6015464.4442999978</v>
      </c>
      <c r="E62" s="39"/>
      <c r="F62" s="41">
        <f>SUBTOTAL(9,F3:F60)</f>
        <v>15852104.434500003</v>
      </c>
      <c r="G62" s="41">
        <f>SUBTOTAL(9,G3:G60)</f>
        <v>16227079.578699999</v>
      </c>
      <c r="H62" s="39"/>
      <c r="I62" s="41">
        <f>SUBTOTAL(9,I3:I60)</f>
        <v>1448185.5259999998</v>
      </c>
      <c r="J62" s="41">
        <f>SUBTOTAL(9,J3:J60)</f>
        <v>1509831.2299999997</v>
      </c>
      <c r="K62" s="39"/>
      <c r="L62" s="41">
        <f>SUBTOTAL(9,L3:L60)</f>
        <v>4269800.2829999998</v>
      </c>
      <c r="M62" s="41">
        <f>SUBTOTAL(9,M3:M60)</f>
        <v>4357800.0690000011</v>
      </c>
      <c r="N62" s="39"/>
      <c r="O62" s="41">
        <f>SUBTOTAL(9,O3:O60)</f>
        <v>-123134.22314999999</v>
      </c>
      <c r="P62" s="41">
        <f>SUBTOTAL(9,P3:P60)</f>
        <v>-126741.66693000001</v>
      </c>
      <c r="Q62" s="42"/>
      <c r="R62" s="42"/>
      <c r="S62" s="41">
        <f>SUBTOTAL(9,S3:S60)</f>
        <v>-3607.4437799999973</v>
      </c>
      <c r="T62" s="42"/>
      <c r="U62" s="42"/>
      <c r="V62" s="41">
        <f>SUBTOTAL(9,V3:V60)</f>
        <v>7713.7689799999971</v>
      </c>
      <c r="W62" s="41">
        <f>SUBTOTAL(9,W3:W60)</f>
        <v>-346637.22648000013</v>
      </c>
      <c r="X62" s="41">
        <f>SUBTOTAL(9,X3:X60)</f>
        <v>-338923.4574999999</v>
      </c>
      <c r="Y62" s="43">
        <f>SUBTOTAL(9,Y3:Y60)</f>
        <v>-5.0359192416588434E-2</v>
      </c>
    </row>
    <row r="63" spans="1:25" ht="15" customHeight="1" x14ac:dyDescent="0.2"/>
    <row r="64" spans="1:25" ht="15" customHeight="1" x14ac:dyDescent="0.2"/>
    <row r="65" ht="15" customHeight="1" x14ac:dyDescent="0.2"/>
  </sheetData>
  <conditionalFormatting sqref="S3:S62 Y3:Y62">
    <cfRule type="cellIs" dxfId="7" priority="7" operator="lessThan">
      <formula>0</formula>
    </cfRule>
    <cfRule type="cellIs" dxfId="6" priority="8" operator="greaterThan">
      <formula>0</formula>
    </cfRule>
  </conditionalFormatting>
  <conditionalFormatting sqref="V3:V62">
    <cfRule type="cellIs" dxfId="3" priority="5" operator="lessThan">
      <formula>0</formula>
    </cfRule>
    <cfRule type="cellIs" dxfId="2" priority="6" operator="greaterThan">
      <formula>0</formula>
    </cfRule>
  </conditionalFormatting>
  <printOptions horizontalCentered="1"/>
  <pageMargins left="0.70866141732283472" right="0.70866141732283472" top="0.74803149606299213" bottom="0.74803149606299213" header="0.31496062992125984" footer="0.31496062992125984"/>
  <pageSetup paperSize="9" scale="8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d8876d8-f4da-4fb0-8daa-eb73bb0c52fb">
      <Value>2</Value>
    </TaxCatchAll>
    <Site xmlns="7297b611-b2a6-445f-99e1-ac57af1e9d27" xsi:nil="true"/>
    <Activit_x00e9_ xmlns="7297b611-b2a6-445f-99e1-ac57af1e9d27">Chiffres d'affaires</Activit_x00e9_>
    <Ann_x00e9_e xmlns="7297b611-b2a6-445f-99e1-ac57af1e9d27">2019</Ann_x00e9_e>
    <ServiceMigros xmlns="http://schemas.microsoft.com/sharepoint/v3" xsi:nil="true"/>
    <TypeDocumentTaxHTField0 xmlns="http://schemas.microsoft.com/sharepoint/v3">
      <Terms xmlns="http://schemas.microsoft.com/office/infopath/2007/PartnerControls">
        <TermInfo xmlns="http://schemas.microsoft.com/office/infopath/2007/PartnerControls">
          <TermName xmlns="http://schemas.microsoft.com/office/infopath/2007/PartnerControls">Formulaire</TermName>
          <TermId xmlns="http://schemas.microsoft.com/office/infopath/2007/PartnerControls">5b835a76-e6df-4cea-97a8-ba601ab94ee7</TermId>
        </TermInfo>
      </Terms>
    </TypeDocumentTaxHTField0>
    <TypeArchive xmlns="7297b611-b2a6-445f-99e1-ac57af1e9d27">Document illimité</TypeArchive>
    <_dlc_DocId xmlns="4d8876d8-f4da-4fb0-8daa-eb73bb0c52fb">RVPSCZVNE5QF-35-453</_dlc_DocId>
    <_dlc_DocIdUrl xmlns="4d8876d8-f4da-4fb0-8daa-eb73bb0c52fb">
      <Url>http://intranetvd/sites/dcmarketing/merchandising/p/_layouts/DocIdRedir.aspx?ID=RVPSCZVNE5QF-35-453</Url>
      <Description>RVPSCZVNE5QF-35-453</Description>
    </_dlc_DocIdUrl>
  </documentManagement>
</p:properties>
</file>

<file path=customXml/item3.xml><?xml version="1.0" encoding="utf-8"?>
<?mso-contentType ?>
<customXsn xmlns="http://schemas.microsoft.com/office/2006/metadata/customXsn">
  <xsnLocation/>
  <cached>True</cached>
  <openByDefault>True</openByDefault>
  <xsnScope/>
</customXsn>
</file>

<file path=customXml/item4.xml><?xml version="1.0" encoding="utf-8"?>
<ct:contentTypeSchema xmlns:ct="http://schemas.microsoft.com/office/2006/metadata/contentType" xmlns:ma="http://schemas.microsoft.com/office/2006/metadata/properties/metaAttributes" ct:_="" ma:_="" ma:contentTypeName="StandardExcel" ma:contentTypeID="0x0101001B40BA98771EF54F8D882D2FDC19DA74020038572C3323A6D14582286676ECFB799A" ma:contentTypeVersion="9" ma:contentTypeDescription="Documents de base de Migros : document Excel" ma:contentTypeScope="" ma:versionID="0987f3815f4886236c3a92cf0688d00d">
  <xsd:schema xmlns:xsd="http://www.w3.org/2001/XMLSchema" xmlns:xs="http://www.w3.org/2001/XMLSchema" xmlns:p="http://schemas.microsoft.com/office/2006/metadata/properties" xmlns:ns1="http://schemas.microsoft.com/sharepoint/v3" xmlns:ns2="4d8876d8-f4da-4fb0-8daa-eb73bb0c52fb" xmlns:ns4="7297b611-b2a6-445f-99e1-ac57af1e9d27" targetNamespace="http://schemas.microsoft.com/office/2006/metadata/properties" ma:root="true" ma:fieldsID="3adea9f66838ba0a4ae011bda7c98ec4" ns1:_="" ns2:_="" ns4:_="">
    <xsd:import namespace="http://schemas.microsoft.com/sharepoint/v3"/>
    <xsd:import namespace="4d8876d8-f4da-4fb0-8daa-eb73bb0c52fb"/>
    <xsd:import namespace="7297b611-b2a6-445f-99e1-ac57af1e9d27"/>
    <xsd:element name="properties">
      <xsd:complexType>
        <xsd:sequence>
          <xsd:element name="documentManagement">
            <xsd:complexType>
              <xsd:all>
                <xsd:element ref="ns1:ServiceMigros" minOccurs="0"/>
                <xsd:element ref="ns2:TaxCatchAllLabel" minOccurs="0"/>
                <xsd:element ref="ns2:TaxCatchAll" minOccurs="0"/>
                <xsd:element ref="ns2:_dlc_DocId" minOccurs="0"/>
                <xsd:element ref="ns2:_dlc_DocIdUrl" minOccurs="0"/>
                <xsd:element ref="ns2:_dlc_DocIdPersistId" minOccurs="0"/>
                <xsd:element ref="ns1:TypeDocumentTaxHTField0" minOccurs="0"/>
                <xsd:element ref="ns4:Site" minOccurs="0"/>
                <xsd:element ref="ns4:Activit_x00e9_" minOccurs="0"/>
                <xsd:element ref="ns4:Ann_x00e9_e" minOccurs="0"/>
                <xsd:element ref="ns4:TypeArchive"/>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ServiceMigros" ma:index="8" nillable="true" ma:displayName="Service" ma:internalName="ServiceMigros">
      <xsd:simpleType>
        <xsd:restriction base="dms:Text">
          <xsd:maxLength value="255"/>
        </xsd:restriction>
      </xsd:simpleType>
    </xsd:element>
    <xsd:element name="TypeDocumentTaxHTField0" ma:index="14" ma:taxonomy="true" ma:internalName="TypeDocumentTaxHTField0" ma:taxonomyFieldName="TypeDocument" ma:displayName="Type de document" ma:indexed="true" ma:readOnly="false" ma:default="" ma:fieldId="{9eef1a22-63a4-4a45-b7a1-a0326ae05459}" ma:sspId="6527051c-5235-41ef-9618-58a65f322143" ma:termSetId="4cc343d7-8692-4764-92fb-a34c62d787b1"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d8876d8-f4da-4fb0-8daa-eb73bb0c52fb" elementFormDefault="qualified">
    <xsd:import namespace="http://schemas.microsoft.com/office/2006/documentManagement/types"/>
    <xsd:import namespace="http://schemas.microsoft.com/office/infopath/2007/PartnerControls"/>
    <xsd:element name="TaxCatchAllLabel" ma:index="9" nillable="true" ma:displayName="Colonne Attraper tout de Taxonomie1" ma:hidden="true" ma:list="{eeef4406-b4e8-4eb5-8cf2-49145851a823}" ma:internalName="TaxCatchAllLabel" ma:readOnly="true" ma:showField="CatchAllDataLabel" ma:web="08ce9377-6c4d-4527-82db-e9334478ce84">
      <xsd:complexType>
        <xsd:complexContent>
          <xsd:extension base="dms:MultiChoiceLookup">
            <xsd:sequence>
              <xsd:element name="Value" type="dms:Lookup" maxOccurs="unbounded" minOccurs="0" nillable="true"/>
            </xsd:sequence>
          </xsd:extension>
        </xsd:complexContent>
      </xsd:complexType>
    </xsd:element>
    <xsd:element name="TaxCatchAll" ma:index="10" nillable="true" ma:displayName="Colonne Attraper tout de Taxonomie" ma:hidden="true" ma:list="{eeef4406-b4e8-4eb5-8cf2-49145851a823}" ma:internalName="TaxCatchAll" ma:showField="CatchAllData" ma:web="08ce9377-6c4d-4527-82db-e9334478ce84">
      <xsd:complexType>
        <xsd:complexContent>
          <xsd:extension base="dms:MultiChoiceLookup">
            <xsd:sequence>
              <xsd:element name="Value" type="dms:Lookup" maxOccurs="unbounded" minOccurs="0" nillable="true"/>
            </xsd:sequence>
          </xsd:extension>
        </xsd:complexContent>
      </xsd:complexType>
    </xsd:element>
    <xsd:element name="_dlc_DocId" ma:index="11" nillable="true" ma:displayName="Valeur d’ID de document" ma:description="Valeur de l’ID de document affecté à cet élément." ma:internalName="_dlc_DocId" ma:readOnly="true">
      <xsd:simpleType>
        <xsd:restriction base="dms:Text"/>
      </xsd:simpleType>
    </xsd:element>
    <xsd:element name="_dlc_DocIdUrl" ma:index="12" nillable="true" ma:displayName="ID de document" ma:description="Lien permanent vers ce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3" nillable="true" ma:displayName="Conserver l’ID" ma:description="Conserver l’ID lors de l’ajout."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297b611-b2a6-445f-99e1-ac57af1e9d27" elementFormDefault="qualified">
    <xsd:import namespace="http://schemas.microsoft.com/office/2006/documentManagement/types"/>
    <xsd:import namespace="http://schemas.microsoft.com/office/infopath/2007/PartnerControls"/>
    <xsd:element name="Site" ma:index="16" nillable="true" ma:displayName="Site" ma:format="Dropdown" ma:indexed="true" ma:internalName="Site">
      <xsd:simpleType>
        <xsd:restriction base="dms:Choice">
          <xsd:enumeration value="Aigle"/>
          <xsd:enumeration value="Athénée"/>
          <xsd:enumeration value="Bellevaux"/>
          <xsd:enumeration value="Bergières"/>
          <xsd:enumeration value="Bex"/>
          <xsd:enumeration value="Blonay"/>
          <xsd:enumeration value="Bussigny"/>
          <xsd:enumeration value="Chailly"/>
          <xsd:enumeration value="Chavannes"/>
          <xsd:enumeration value="Clarens"/>
          <xsd:enumeration value="Closelet"/>
          <xsd:enumeration value="Cossonnay"/>
          <xsd:enumeration value="Cour"/>
          <xsd:enumeration value="Crissier"/>
          <xsd:enumeration value="Croset"/>
          <xsd:enumeration value="Cugy"/>
          <xsd:enumeration value="Echallens"/>
          <xsd:enumeration value="Epalinges"/>
          <xsd:enumeration value="Epfl"/>
          <xsd:enumeration value="Estavayer"/>
          <xsd:enumeration value="Etoy"/>
          <xsd:enumeration value="Flon Mercier"/>
          <xsd:enumeration value="Florissant"/>
          <xsd:enumeration value="La Borde"/>
          <xsd:enumeration value="La Harpe"/>
          <xsd:enumeration value="La Sallaz"/>
          <xsd:enumeration value="La Vallée"/>
          <xsd:enumeration value="Le Silo"/>
          <xsd:enumeration value="M Vevey Les Moulins"/>
          <xsd:enumeration value="Malley"/>
          <xsd:enumeration value="Métropole Lausanne"/>
          <xsd:enumeration value="Migros Vaud"/>
          <xsd:enumeration value="Montagny"/>
          <xsd:enumeration value="Montreux"/>
          <xsd:enumeration value="Morges"/>
          <xsd:enumeration value="Moudon"/>
          <xsd:enumeration value="MP Aigle"/>
          <xsd:enumeration value="MP Bière"/>
          <xsd:enumeration value="MP Chexbres"/>
          <xsd:enumeration value="MP Eclépens"/>
          <xsd:enumeration value="MP Lavaux"/>
          <xsd:enumeration value="MP La Sarraz"/>
          <xsd:enumeration value="MP Leysin"/>
          <xsd:enumeration value="MP Maupas"/>
          <xsd:enumeration value="MP Mézières"/>
          <xsd:enumeration value="MP Thierrens"/>
          <xsd:enumeration value="MP Villars_Ollon"/>
          <xsd:enumeration value="MP Villeneuve"/>
          <xsd:enumeration value="MP Yvonnand"/>
          <xsd:enumeration value="Noville"/>
          <xsd:enumeration value="Orbe"/>
          <xsd:enumeration value="Orbe Gruvatiez"/>
          <xsd:enumeration value="Oron"/>
          <xsd:enumeration value="Ouchy"/>
          <xsd:enumeration value="Outlet Romanel"/>
          <xsd:enumeration value="Outlet Villeneuve"/>
          <xsd:enumeration value="Payerne"/>
          <xsd:enumeration value="Préverenges"/>
          <xsd:enumeration value="Pontaise"/>
          <xsd:enumeration value="Prilly"/>
          <xsd:enumeration value="Pully"/>
          <xsd:enumeration value="Renens"/>
          <xsd:enumeration value="Rolle"/>
          <xsd:enumeration value="Romanel"/>
          <xsd:enumeration value="Sainte-Croix"/>
          <xsd:enumeration value="Sévelin"/>
          <xsd:enumeration value="St-Paul"/>
          <xsd:enumeration value="Tour-de-Peilz"/>
          <xsd:enumeration value="Vallorbe"/>
          <xsd:enumeration value="Vevey"/>
          <xsd:enumeration value="Vevey 2 gares"/>
          <xsd:enumeration value="Yverdon-Sud"/>
          <xsd:enumeration value="Yverdon-les-Bains"/>
        </xsd:restriction>
      </xsd:simpleType>
    </xsd:element>
    <xsd:element name="Activit_x00e9_" ma:index="17" nillable="true" ma:displayName="Activité" ma:format="Dropdown" ma:indexed="true" ma:internalName="Activit_x00e9_">
      <xsd:simpleType>
        <xsd:restriction base="dms:Choice">
          <xsd:enumeration value="Administration"/>
          <xsd:enumeration value="Assortiment"/>
          <xsd:enumeration value="Ouverture"/>
          <xsd:enumeration value="Transformation"/>
          <xsd:enumeration value="Layout"/>
          <xsd:enumeration value="Chiffres d'affaires"/>
          <xsd:enumeration value="Mémo et calendrier"/>
          <xsd:enumeration value="Séances SP"/>
          <xsd:enumeration value="Formation"/>
          <xsd:enumeration value="Documents FCM"/>
          <xsd:enumeration value="Suivi Magasins"/>
        </xsd:restriction>
      </xsd:simpleType>
    </xsd:element>
    <xsd:element name="Ann_x00e9_e" ma:index="18" nillable="true" ma:displayName="Année" ma:format="Dropdown" ma:indexed="true" ma:internalName="Ann_x00e9_e">
      <xsd:simpleType>
        <xsd:restriction base="dms:Choice">
          <xsd:enumeration value="2010"/>
          <xsd:enumeration value="2011"/>
          <xsd:enumeration value="2012"/>
          <xsd:enumeration value="2013"/>
          <xsd:enumeration value="2014"/>
          <xsd:enumeration value="2015"/>
          <xsd:enumeration value="2016"/>
          <xsd:enumeration value="2017"/>
          <xsd:enumeration value="2018"/>
          <xsd:enumeration value="2019"/>
          <xsd:enumeration value="2020"/>
        </xsd:restriction>
      </xsd:simpleType>
    </xsd:element>
    <xsd:element name="TypeArchive" ma:index="19" ma:displayName="Type d'archive" ma:default="Document illimité" ma:description="Sélectionner le type d'archive permet de définir la durée de vie d'un document dans une bibliothèque avant son déplacement vers les archives puis sa durée de vie dans les archives." ma:format="Dropdown" ma:internalName="TypeArchive">
      <xsd:simpleType>
        <xsd:restriction base="dms:Choice">
          <xsd:enumeration value="Document administratif"/>
          <xsd:enumeration value="Document illimité"/>
          <xsd:enumeration value="Archive légale"/>
          <xsd:enumeration value="Archive modérée"/>
          <xsd:enumeration value="Archive courte"/>
          <xsd:enumeration value="Archive illimitée"/>
          <xsd:enumeration value="Finance - Document administratif"/>
          <xsd:enumeration value="Finance - Archive légale"/>
          <xsd:enumeration value="Finance - Archive modérée"/>
          <xsd:enumeration value="Finance - Archive courte"/>
          <xsd:enumeration value="Finance - Archive illimitée"/>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6527051c-5235-41ef-9618-58a65f322143" ContentTypeId="0x0101001B40BA98771EF54F8D882D2FDC19DA7402" PreviousValue="false"/>
</file>

<file path=customXml/itemProps1.xml><?xml version="1.0" encoding="utf-8"?>
<ds:datastoreItem xmlns:ds="http://schemas.openxmlformats.org/officeDocument/2006/customXml" ds:itemID="{C7483353-914A-4899-8544-1666E88DDEFF}">
  <ds:schemaRefs>
    <ds:schemaRef ds:uri="http://schemas.microsoft.com/sharepoint/v3/contenttype/forms"/>
  </ds:schemaRefs>
</ds:datastoreItem>
</file>

<file path=customXml/itemProps2.xml><?xml version="1.0" encoding="utf-8"?>
<ds:datastoreItem xmlns:ds="http://schemas.openxmlformats.org/officeDocument/2006/customXml" ds:itemID="{410C4665-C254-4D84-AEB0-84B0769FC7D2}">
  <ds:schemaRefs>
    <ds:schemaRef ds:uri="http://schemas.microsoft.com/office/infopath/2007/PartnerControls"/>
    <ds:schemaRef ds:uri="http://purl.org/dc/dcmitype/"/>
    <ds:schemaRef ds:uri="http://purl.org/dc/terms/"/>
    <ds:schemaRef ds:uri="http://schemas.microsoft.com/office/2006/documentManagement/types"/>
    <ds:schemaRef ds:uri="http://schemas.microsoft.com/sharepoint/v3"/>
    <ds:schemaRef ds:uri="http://purl.org/dc/elements/1.1/"/>
    <ds:schemaRef ds:uri="http://schemas.microsoft.com/office/2006/metadata/properties"/>
    <ds:schemaRef ds:uri="http://schemas.openxmlformats.org/package/2006/metadata/core-properties"/>
    <ds:schemaRef ds:uri="7297b611-b2a6-445f-99e1-ac57af1e9d27"/>
    <ds:schemaRef ds:uri="4d8876d8-f4da-4fb0-8daa-eb73bb0c52fb"/>
    <ds:schemaRef ds:uri="http://www.w3.org/XML/1998/namespace"/>
  </ds:schemaRefs>
</ds:datastoreItem>
</file>

<file path=customXml/itemProps3.xml><?xml version="1.0" encoding="utf-8"?>
<ds:datastoreItem xmlns:ds="http://schemas.openxmlformats.org/officeDocument/2006/customXml" ds:itemID="{87353404-34DC-49C2-B6EC-FF03C0CF9586}">
  <ds:schemaRefs>
    <ds:schemaRef ds:uri="http://schemas.microsoft.com/office/2006/metadata/customXsn"/>
  </ds:schemaRefs>
</ds:datastoreItem>
</file>

<file path=customXml/itemProps4.xml><?xml version="1.0" encoding="utf-8"?>
<ds:datastoreItem xmlns:ds="http://schemas.openxmlformats.org/officeDocument/2006/customXml" ds:itemID="{F1D159A3-E589-46F7-95E4-21B50370C7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d8876d8-f4da-4fb0-8daa-eb73bb0c52fb"/>
    <ds:schemaRef ds:uri="7297b611-b2a6-445f-99e1-ac57af1e9d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D5259F59-8896-4288-9B2C-03136C2C1328}">
  <ds:schemaRefs>
    <ds:schemaRef ds:uri="http://schemas.microsoft.com/sharepoint/events"/>
  </ds:schemaRefs>
</ds:datastoreItem>
</file>

<file path=customXml/itemProps6.xml><?xml version="1.0" encoding="utf-8"?>
<ds:datastoreItem xmlns:ds="http://schemas.openxmlformats.org/officeDocument/2006/customXml" ds:itemID="{08498E38-EC1C-43CC-8556-7ED20C1C89EA}">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Test</vt:lpstr>
      <vt:lpstr>Test (2)</vt:lpstr>
      <vt:lpstr>Test!Impression_des_titres</vt:lpstr>
      <vt:lpstr>'Test (2)'!Impression_des_titres</vt:lpstr>
      <vt:lpstr>Test!Zone_d_impression</vt:lpstr>
      <vt:lpstr>'Test (2)'!Zone_d_impression</vt:lpstr>
    </vt:vector>
  </TitlesOfParts>
  <Company>MGB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Anthony Egli</dc:creator>
  <cp:lastModifiedBy>Egli, Anthony-GMVD</cp:lastModifiedBy>
  <cp:lastPrinted>2019-04-01T08:11:04Z</cp:lastPrinted>
  <dcterms:created xsi:type="dcterms:W3CDTF">2018-03-01T09:16:29Z</dcterms:created>
  <dcterms:modified xsi:type="dcterms:W3CDTF">2019-06-05T11:33:31Z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0x0101001B40BA98771EF54F8D882D2FDC19DA74020038572C3323A6D14582286676ECFB799A</vt:lpwstr>
  </property>
  <property fmtid="{D5CDD505-2E9C-101B-9397-08002B2CF9AE}" pid="3" name="_dlc_DocIdItemGuid">
    <vt:lpwstr>d35d02c7-1ede-4fe2-b525-68a782ca12c7</vt:lpwstr>
  </property>
  <property fmtid="{D5CDD505-2E9C-101B-9397-08002B2CF9AE}" pid="4" name="TypeDocument">
    <vt:lpwstr>2;#Formulaire|5b835a76-e6df-4cea-97a8-ba601ab94ee7</vt:lpwstr>
  </property>
</Properties>
</file>